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880" yWindow="1455" windowWidth="12480" windowHeight="9060" activeTab="1"/>
  </bookViews>
  <sheets>
    <sheet name="使用方法" sheetId="7" r:id="rId1"/>
    <sheet name="入力シート" sheetId="9" r:id="rId2"/>
    <sheet name="記入例" sheetId="5" r:id="rId3"/>
  </sheets>
  <definedNames>
    <definedName name="_xlnm.Print_Area" localSheetId="2">記入例!$A$1:$BE$44</definedName>
    <definedName name="_xlnm.Print_Area" localSheetId="0">使用方法!$A$1:$J$65</definedName>
    <definedName name="_xlnm.Print_Area" localSheetId="1">入力シート!$A$1:$BE$44</definedName>
  </definedNames>
  <calcPr calcId="145621"/>
</workbook>
</file>

<file path=xl/calcChain.xml><?xml version="1.0" encoding="utf-8"?>
<calcChain xmlns="http://schemas.openxmlformats.org/spreadsheetml/2006/main">
  <c r="AB3" i="5" l="1"/>
  <c r="AE3" i="5"/>
  <c r="AH3" i="5"/>
  <c r="AK3" i="5"/>
  <c r="AN3" i="5"/>
  <c r="AQ3" i="5"/>
  <c r="AT3" i="5"/>
  <c r="AW3" i="5"/>
  <c r="AZ3" i="5"/>
  <c r="BC3" i="5"/>
  <c r="AB4" i="5"/>
  <c r="AE4" i="5"/>
  <c r="AH4" i="5"/>
  <c r="AK4" i="5"/>
  <c r="AN4" i="5"/>
  <c r="AQ4" i="5"/>
  <c r="AT4" i="5"/>
  <c r="AW4" i="5"/>
  <c r="AZ4" i="5"/>
  <c r="BC4" i="5"/>
  <c r="AB5" i="5"/>
  <c r="AE5" i="5"/>
  <c r="AH5" i="5"/>
  <c r="AK5" i="5"/>
  <c r="AN5" i="5"/>
  <c r="AQ5" i="5"/>
  <c r="AT5" i="5"/>
  <c r="AW5" i="5"/>
  <c r="AZ5" i="5"/>
  <c r="BC5" i="5"/>
  <c r="AB6" i="5"/>
  <c r="AE6" i="5"/>
  <c r="AH6" i="5"/>
  <c r="AK6" i="5"/>
  <c r="AN6" i="5"/>
  <c r="AQ6" i="5"/>
  <c r="AT6" i="5"/>
  <c r="AW6" i="5"/>
  <c r="AZ6" i="5"/>
  <c r="BC6" i="5"/>
  <c r="AB7" i="5"/>
  <c r="AE7" i="5"/>
  <c r="AE35" i="5" s="1"/>
  <c r="AH7" i="5"/>
  <c r="AK7" i="5"/>
  <c r="AN7" i="5"/>
  <c r="AQ7" i="5"/>
  <c r="AQ35" i="5" s="1"/>
  <c r="AF40" i="5" s="1"/>
  <c r="AT7" i="5"/>
  <c r="AW7" i="5"/>
  <c r="AZ7" i="5"/>
  <c r="BC7" i="5"/>
  <c r="BC35" i="5" s="1"/>
  <c r="AN40" i="5" s="1"/>
  <c r="AB8" i="5"/>
  <c r="AE8" i="5"/>
  <c r="AH8" i="5"/>
  <c r="AK8" i="5"/>
  <c r="AN8" i="5"/>
  <c r="AQ8" i="5"/>
  <c r="AT8" i="5"/>
  <c r="AW8" i="5"/>
  <c r="AZ8" i="5"/>
  <c r="BC8" i="5"/>
  <c r="AB9" i="5"/>
  <c r="AE9" i="5"/>
  <c r="AH9" i="5"/>
  <c r="AK9" i="5"/>
  <c r="AN9" i="5"/>
  <c r="AQ9" i="5"/>
  <c r="AT9" i="5"/>
  <c r="AW9" i="5"/>
  <c r="AZ9" i="5"/>
  <c r="BC9" i="5"/>
  <c r="AB10" i="5"/>
  <c r="AE10" i="5"/>
  <c r="AH10" i="5"/>
  <c r="AK10" i="5"/>
  <c r="AN10" i="5"/>
  <c r="AQ10" i="5"/>
  <c r="AT10" i="5"/>
  <c r="AW10" i="5"/>
  <c r="AZ10" i="5"/>
  <c r="BC10" i="5"/>
  <c r="AB11" i="5"/>
  <c r="AE11" i="5"/>
  <c r="AH11" i="5"/>
  <c r="AK11" i="5"/>
  <c r="AN11" i="5"/>
  <c r="AQ11" i="5"/>
  <c r="AT11" i="5"/>
  <c r="AW11" i="5"/>
  <c r="AZ11" i="5"/>
  <c r="BC11" i="5"/>
  <c r="AB12" i="5"/>
  <c r="AE12" i="5"/>
  <c r="AH12" i="5"/>
  <c r="AK12" i="5"/>
  <c r="AN12" i="5"/>
  <c r="AQ12" i="5"/>
  <c r="AT12" i="5"/>
  <c r="AW12" i="5"/>
  <c r="AZ12" i="5"/>
  <c r="BC12" i="5"/>
  <c r="AB13" i="5"/>
  <c r="AE13" i="5"/>
  <c r="AH13" i="5"/>
  <c r="AK13" i="5"/>
  <c r="AN13" i="5"/>
  <c r="AQ13" i="5"/>
  <c r="AT13" i="5"/>
  <c r="AW13" i="5"/>
  <c r="AZ13" i="5"/>
  <c r="BC13" i="5"/>
  <c r="AB14" i="5"/>
  <c r="AE14" i="5"/>
  <c r="AH14" i="5"/>
  <c r="AK14" i="5"/>
  <c r="AN14" i="5"/>
  <c r="AQ14" i="5"/>
  <c r="AT14" i="5"/>
  <c r="AW14" i="5"/>
  <c r="AZ14" i="5"/>
  <c r="BC14" i="5"/>
  <c r="AB15" i="5"/>
  <c r="AE15" i="5"/>
  <c r="AH15" i="5"/>
  <c r="AK15" i="5"/>
  <c r="AN15" i="5"/>
  <c r="AQ15" i="5"/>
  <c r="AT15" i="5"/>
  <c r="AW15" i="5"/>
  <c r="AZ15" i="5"/>
  <c r="BC15" i="5"/>
  <c r="AB16" i="5"/>
  <c r="AE16" i="5"/>
  <c r="AH16" i="5"/>
  <c r="AK16" i="5"/>
  <c r="AN16" i="5"/>
  <c r="AQ16" i="5"/>
  <c r="AT16" i="5"/>
  <c r="AW16" i="5"/>
  <c r="AZ16" i="5"/>
  <c r="BC16" i="5"/>
  <c r="AB17" i="5"/>
  <c r="AE17" i="5"/>
  <c r="AH17" i="5"/>
  <c r="AK17" i="5"/>
  <c r="AN17" i="5"/>
  <c r="AQ17" i="5"/>
  <c r="AT17" i="5"/>
  <c r="AW17" i="5"/>
  <c r="AZ17" i="5"/>
  <c r="BC17" i="5"/>
  <c r="AB18" i="5"/>
  <c r="AE18" i="5"/>
  <c r="AH18" i="5"/>
  <c r="AK18" i="5"/>
  <c r="AN18" i="5"/>
  <c r="AQ18" i="5"/>
  <c r="AT18" i="5"/>
  <c r="AW18" i="5"/>
  <c r="AZ18" i="5"/>
  <c r="BC18" i="5"/>
  <c r="AB19" i="5"/>
  <c r="AE19" i="5"/>
  <c r="AH19" i="5"/>
  <c r="AK19" i="5"/>
  <c r="AN19" i="5"/>
  <c r="AQ19" i="5"/>
  <c r="AT19" i="5"/>
  <c r="AW19" i="5"/>
  <c r="AZ19" i="5"/>
  <c r="BC19" i="5"/>
  <c r="AB20" i="5"/>
  <c r="AE20" i="5"/>
  <c r="AH20" i="5"/>
  <c r="AK20" i="5"/>
  <c r="AN20" i="5"/>
  <c r="AQ20" i="5"/>
  <c r="AT20" i="5"/>
  <c r="AW20" i="5"/>
  <c r="AZ20" i="5"/>
  <c r="BC20" i="5"/>
  <c r="AB21" i="5"/>
  <c r="AE21" i="5"/>
  <c r="AH21" i="5"/>
  <c r="AK21" i="5"/>
  <c r="AN21" i="5"/>
  <c r="AQ21" i="5"/>
  <c r="AT21" i="5"/>
  <c r="AW21" i="5"/>
  <c r="AZ21" i="5"/>
  <c r="BC21" i="5"/>
  <c r="AB22" i="5"/>
  <c r="AE22" i="5"/>
  <c r="AH22" i="5"/>
  <c r="AK22" i="5"/>
  <c r="AN22" i="5"/>
  <c r="AQ22" i="5"/>
  <c r="AT22" i="5"/>
  <c r="AW22" i="5"/>
  <c r="AZ22" i="5"/>
  <c r="BC22" i="5"/>
  <c r="AB23" i="5"/>
  <c r="AE23" i="5"/>
  <c r="AH23" i="5"/>
  <c r="AK23" i="5"/>
  <c r="AN23" i="5"/>
  <c r="AQ23" i="5"/>
  <c r="AT23" i="5"/>
  <c r="AW23" i="5"/>
  <c r="AZ23" i="5"/>
  <c r="BC23" i="5"/>
  <c r="AB24" i="5"/>
  <c r="AE24" i="5"/>
  <c r="AH24" i="5"/>
  <c r="AK24" i="5"/>
  <c r="AN24" i="5"/>
  <c r="AQ24" i="5"/>
  <c r="AT24" i="5"/>
  <c r="AW24" i="5"/>
  <c r="AZ24" i="5"/>
  <c r="BC24" i="5"/>
  <c r="AB25" i="5"/>
  <c r="AE25" i="5"/>
  <c r="AH25" i="5"/>
  <c r="AK25" i="5"/>
  <c r="AN25" i="5"/>
  <c r="AQ25" i="5"/>
  <c r="AT25" i="5"/>
  <c r="AW25" i="5"/>
  <c r="AZ25" i="5"/>
  <c r="BC25" i="5"/>
  <c r="AB26" i="5"/>
  <c r="AE26" i="5"/>
  <c r="AH26" i="5"/>
  <c r="AK26" i="5"/>
  <c r="AN26" i="5"/>
  <c r="AQ26" i="5"/>
  <c r="AT26" i="5"/>
  <c r="AW26" i="5"/>
  <c r="AZ26" i="5"/>
  <c r="BC26" i="5"/>
  <c r="AB27" i="5"/>
  <c r="AE27" i="5"/>
  <c r="AH27" i="5"/>
  <c r="AK27" i="5"/>
  <c r="AN27" i="5"/>
  <c r="AQ27" i="5"/>
  <c r="AT27" i="5"/>
  <c r="AW27" i="5"/>
  <c r="AZ27" i="5"/>
  <c r="BC27" i="5"/>
  <c r="AB28" i="5"/>
  <c r="AE28" i="5"/>
  <c r="AH28" i="5"/>
  <c r="AK28" i="5"/>
  <c r="AN28" i="5"/>
  <c r="AQ28" i="5"/>
  <c r="AT28" i="5"/>
  <c r="AW28" i="5"/>
  <c r="AZ28" i="5"/>
  <c r="BC28" i="5"/>
  <c r="AB29" i="5"/>
  <c r="AE29" i="5"/>
  <c r="AH29" i="5"/>
  <c r="AK29" i="5"/>
  <c r="AN29" i="5"/>
  <c r="AQ29" i="5"/>
  <c r="AT29" i="5"/>
  <c r="AW29" i="5"/>
  <c r="AZ29" i="5"/>
  <c r="BC29" i="5"/>
  <c r="AB30" i="5"/>
  <c r="AE30" i="5"/>
  <c r="AH30" i="5"/>
  <c r="AK30" i="5"/>
  <c r="AN30" i="5"/>
  <c r="AQ30" i="5"/>
  <c r="AT30" i="5"/>
  <c r="AW30" i="5"/>
  <c r="AZ30" i="5"/>
  <c r="BC30" i="5"/>
  <c r="AB31" i="5"/>
  <c r="AE31" i="5"/>
  <c r="AH31" i="5"/>
  <c r="AK31" i="5"/>
  <c r="AN31" i="5"/>
  <c r="AQ31" i="5"/>
  <c r="AT31" i="5"/>
  <c r="AW31" i="5"/>
  <c r="AZ31" i="5"/>
  <c r="BC31" i="5"/>
  <c r="AB32" i="5"/>
  <c r="AE32" i="5"/>
  <c r="AH32" i="5"/>
  <c r="AK32" i="5"/>
  <c r="AN32" i="5"/>
  <c r="AQ32" i="5"/>
  <c r="AT32" i="5"/>
  <c r="AW32" i="5"/>
  <c r="AZ32" i="5"/>
  <c r="BC32" i="5"/>
  <c r="AB33" i="5"/>
  <c r="AE33" i="5"/>
  <c r="AH33" i="5"/>
  <c r="AK33" i="5"/>
  <c r="AN33" i="5"/>
  <c r="AQ33" i="5"/>
  <c r="AT33" i="5"/>
  <c r="AW33" i="5"/>
  <c r="AZ33" i="5"/>
  <c r="BC33" i="5"/>
  <c r="AB34" i="5"/>
  <c r="AE34" i="5"/>
  <c r="AH34" i="5"/>
  <c r="AK34" i="5"/>
  <c r="AN34" i="5"/>
  <c r="AQ34" i="5"/>
  <c r="AT34" i="5"/>
  <c r="AW34" i="5"/>
  <c r="AZ34" i="5"/>
  <c r="BC34" i="5"/>
  <c r="D35" i="5"/>
  <c r="G35" i="5"/>
  <c r="AD40" i="5" s="1"/>
  <c r="AB35" i="5"/>
  <c r="AH35" i="5"/>
  <c r="AK35" i="5"/>
  <c r="I40" i="5" s="1"/>
  <c r="AN35" i="5"/>
  <c r="AT35" i="5"/>
  <c r="AW35" i="5"/>
  <c r="AZ35" i="5"/>
  <c r="AA40" i="5"/>
  <c r="AA37" i="5" s="1"/>
  <c r="AH40" i="5"/>
  <c r="AJ40" i="5"/>
  <c r="AL40" i="5"/>
  <c r="BD40" i="5"/>
  <c r="BD37" i="5" s="1"/>
  <c r="AB47" i="5"/>
  <c r="AE47" i="5"/>
  <c r="AH47" i="5"/>
  <c r="AK47" i="5"/>
  <c r="AK79" i="5" s="1"/>
  <c r="AN47" i="5"/>
  <c r="AQ47" i="5"/>
  <c r="AT47" i="5"/>
  <c r="AW47" i="5"/>
  <c r="AW79" i="5" s="1"/>
  <c r="AJ84" i="5" s="1"/>
  <c r="AZ47" i="5"/>
  <c r="BC47" i="5"/>
  <c r="AB48" i="5"/>
  <c r="AE48" i="5"/>
  <c r="AH48" i="5"/>
  <c r="AK48" i="5"/>
  <c r="AN48" i="5"/>
  <c r="AQ48" i="5"/>
  <c r="AT48" i="5"/>
  <c r="AW48" i="5"/>
  <c r="AZ48" i="5"/>
  <c r="BC48" i="5"/>
  <c r="AB49" i="5"/>
  <c r="AE49" i="5"/>
  <c r="AH49" i="5"/>
  <c r="AK49" i="5"/>
  <c r="AN49" i="5"/>
  <c r="AQ49" i="5"/>
  <c r="AT49" i="5"/>
  <c r="AW49" i="5"/>
  <c r="AZ49" i="5"/>
  <c r="BC49" i="5"/>
  <c r="AB50" i="5"/>
  <c r="AE50" i="5"/>
  <c r="AH50" i="5"/>
  <c r="AK50" i="5"/>
  <c r="AN50" i="5"/>
  <c r="AQ50" i="5"/>
  <c r="AT50" i="5"/>
  <c r="AW50" i="5"/>
  <c r="AZ50" i="5"/>
  <c r="BC50" i="5"/>
  <c r="AB51" i="5"/>
  <c r="AE51" i="5"/>
  <c r="AH51" i="5"/>
  <c r="AK51" i="5"/>
  <c r="AN51" i="5"/>
  <c r="AQ51" i="5"/>
  <c r="AT51" i="5"/>
  <c r="AW51" i="5"/>
  <c r="AZ51" i="5"/>
  <c r="BC51" i="5"/>
  <c r="AB52" i="5"/>
  <c r="AE52" i="5"/>
  <c r="AH52" i="5"/>
  <c r="AK52" i="5"/>
  <c r="AN52" i="5"/>
  <c r="AQ52" i="5"/>
  <c r="AT52" i="5"/>
  <c r="AW52" i="5"/>
  <c r="AZ52" i="5"/>
  <c r="BC52" i="5"/>
  <c r="AB53" i="5"/>
  <c r="AE53" i="5"/>
  <c r="AH53" i="5"/>
  <c r="AK53" i="5"/>
  <c r="AN53" i="5"/>
  <c r="AQ53" i="5"/>
  <c r="AT53" i="5"/>
  <c r="AW53" i="5"/>
  <c r="AZ53" i="5"/>
  <c r="BC53" i="5"/>
  <c r="AB54" i="5"/>
  <c r="AE54" i="5"/>
  <c r="AH54" i="5"/>
  <c r="AK54" i="5"/>
  <c r="AN54" i="5"/>
  <c r="AQ54" i="5"/>
  <c r="AT54" i="5"/>
  <c r="AW54" i="5"/>
  <c r="AZ54" i="5"/>
  <c r="BC54" i="5"/>
  <c r="AB55" i="5"/>
  <c r="AE55" i="5"/>
  <c r="AH55" i="5"/>
  <c r="AK55" i="5"/>
  <c r="AN55" i="5"/>
  <c r="AQ55" i="5"/>
  <c r="AT55" i="5"/>
  <c r="AW55" i="5"/>
  <c r="AZ55" i="5"/>
  <c r="BC55" i="5"/>
  <c r="AB56" i="5"/>
  <c r="AE56" i="5"/>
  <c r="AH56" i="5"/>
  <c r="AK56" i="5"/>
  <c r="AN56" i="5"/>
  <c r="AQ56" i="5"/>
  <c r="AT56" i="5"/>
  <c r="AW56" i="5"/>
  <c r="AZ56" i="5"/>
  <c r="BC56" i="5"/>
  <c r="AB57" i="5"/>
  <c r="AE57" i="5"/>
  <c r="AH57" i="5"/>
  <c r="AK57" i="5"/>
  <c r="AN57" i="5"/>
  <c r="AQ57" i="5"/>
  <c r="AT57" i="5"/>
  <c r="AW57" i="5"/>
  <c r="AZ57" i="5"/>
  <c r="BC57" i="5"/>
  <c r="AB58" i="5"/>
  <c r="AE58" i="5"/>
  <c r="AH58" i="5"/>
  <c r="AK58" i="5"/>
  <c r="AN58" i="5"/>
  <c r="AQ58" i="5"/>
  <c r="AT58" i="5"/>
  <c r="AW58" i="5"/>
  <c r="AZ58" i="5"/>
  <c r="BC58" i="5"/>
  <c r="AB59" i="5"/>
  <c r="AE59" i="5"/>
  <c r="AH59" i="5"/>
  <c r="AK59" i="5"/>
  <c r="AN59" i="5"/>
  <c r="AQ59" i="5"/>
  <c r="AT59" i="5"/>
  <c r="AW59" i="5"/>
  <c r="AZ59" i="5"/>
  <c r="BC59" i="5"/>
  <c r="AB60" i="5"/>
  <c r="AE60" i="5"/>
  <c r="AH60" i="5"/>
  <c r="AK60" i="5"/>
  <c r="AN60" i="5"/>
  <c r="AQ60" i="5"/>
  <c r="AT60" i="5"/>
  <c r="AW60" i="5"/>
  <c r="AZ60" i="5"/>
  <c r="BC60" i="5"/>
  <c r="AB61" i="5"/>
  <c r="AE61" i="5"/>
  <c r="AH61" i="5"/>
  <c r="AK61" i="5"/>
  <c r="AN61" i="5"/>
  <c r="AQ61" i="5"/>
  <c r="AT61" i="5"/>
  <c r="AW61" i="5"/>
  <c r="AZ61" i="5"/>
  <c r="BC61" i="5"/>
  <c r="AB62" i="5"/>
  <c r="AE62" i="5"/>
  <c r="AH62" i="5"/>
  <c r="AK62" i="5"/>
  <c r="AN62" i="5"/>
  <c r="AQ62" i="5"/>
  <c r="AT62" i="5"/>
  <c r="AW62" i="5"/>
  <c r="AZ62" i="5"/>
  <c r="BC62" i="5"/>
  <c r="AB63" i="5"/>
  <c r="AE63" i="5"/>
  <c r="AH63" i="5"/>
  <c r="AK63" i="5"/>
  <c r="AN63" i="5"/>
  <c r="AQ63" i="5"/>
  <c r="AT63" i="5"/>
  <c r="AW63" i="5"/>
  <c r="AZ63" i="5"/>
  <c r="BC63" i="5"/>
  <c r="AB64" i="5"/>
  <c r="AE64" i="5"/>
  <c r="AH64" i="5"/>
  <c r="AK64" i="5"/>
  <c r="AN64" i="5"/>
  <c r="AQ64" i="5"/>
  <c r="AT64" i="5"/>
  <c r="AW64" i="5"/>
  <c r="AZ64" i="5"/>
  <c r="BC64" i="5"/>
  <c r="AB65" i="5"/>
  <c r="AB79" i="5" s="1"/>
  <c r="C84" i="5" s="1"/>
  <c r="AE65" i="5"/>
  <c r="AH65" i="5"/>
  <c r="AK65" i="5"/>
  <c r="AN65" i="5"/>
  <c r="AN79" i="5" s="1"/>
  <c r="K84" i="5" s="1"/>
  <c r="AQ65" i="5"/>
  <c r="AT65" i="5"/>
  <c r="AW65" i="5"/>
  <c r="AZ65" i="5"/>
  <c r="AZ79" i="5" s="1"/>
  <c r="AL84" i="5" s="1"/>
  <c r="BC65" i="5"/>
  <c r="AB66" i="5"/>
  <c r="AE66" i="5"/>
  <c r="AH66" i="5"/>
  <c r="AK66" i="5"/>
  <c r="AN66" i="5"/>
  <c r="AQ66" i="5"/>
  <c r="AT66" i="5"/>
  <c r="AW66" i="5"/>
  <c r="AZ66" i="5"/>
  <c r="BC66" i="5"/>
  <c r="AB67" i="5"/>
  <c r="AE67" i="5"/>
  <c r="AH67" i="5"/>
  <c r="AK67" i="5"/>
  <c r="AN67" i="5"/>
  <c r="AQ67" i="5"/>
  <c r="AT67" i="5"/>
  <c r="AW67" i="5"/>
  <c r="AZ67" i="5"/>
  <c r="BC67" i="5"/>
  <c r="AB68" i="5"/>
  <c r="AE68" i="5"/>
  <c r="AH68" i="5"/>
  <c r="AK68" i="5"/>
  <c r="AN68" i="5"/>
  <c r="AQ68" i="5"/>
  <c r="AT68" i="5"/>
  <c r="AW68" i="5"/>
  <c r="AZ68" i="5"/>
  <c r="BC68" i="5"/>
  <c r="AB69" i="5"/>
  <c r="AE69" i="5"/>
  <c r="AH69" i="5"/>
  <c r="AK69" i="5"/>
  <c r="AN69" i="5"/>
  <c r="AQ69" i="5"/>
  <c r="AT69" i="5"/>
  <c r="AW69" i="5"/>
  <c r="AZ69" i="5"/>
  <c r="BC69" i="5"/>
  <c r="AB70" i="5"/>
  <c r="AE70" i="5"/>
  <c r="AH70" i="5"/>
  <c r="AK70" i="5"/>
  <c r="AN70" i="5"/>
  <c r="AQ70" i="5"/>
  <c r="AT70" i="5"/>
  <c r="AW70" i="5"/>
  <c r="AZ70" i="5"/>
  <c r="BC70" i="5"/>
  <c r="AB71" i="5"/>
  <c r="AE71" i="5"/>
  <c r="AH71" i="5"/>
  <c r="AK71" i="5"/>
  <c r="AN71" i="5"/>
  <c r="AQ71" i="5"/>
  <c r="AT71" i="5"/>
  <c r="AW71" i="5"/>
  <c r="AZ71" i="5"/>
  <c r="BC71" i="5"/>
  <c r="AB72" i="5"/>
  <c r="AE72" i="5"/>
  <c r="AH72" i="5"/>
  <c r="AK72" i="5"/>
  <c r="AN72" i="5"/>
  <c r="AQ72" i="5"/>
  <c r="AT72" i="5"/>
  <c r="AW72" i="5"/>
  <c r="AZ72" i="5"/>
  <c r="BC72" i="5"/>
  <c r="AB73" i="5"/>
  <c r="AE73" i="5"/>
  <c r="AH73" i="5"/>
  <c r="AK73" i="5"/>
  <c r="AN73" i="5"/>
  <c r="AQ73" i="5"/>
  <c r="AT73" i="5"/>
  <c r="AW73" i="5"/>
  <c r="AZ73" i="5"/>
  <c r="BC73" i="5"/>
  <c r="AB74" i="5"/>
  <c r="AE74" i="5"/>
  <c r="AH74" i="5"/>
  <c r="AK74" i="5"/>
  <c r="AN74" i="5"/>
  <c r="AQ74" i="5"/>
  <c r="AT74" i="5"/>
  <c r="AW74" i="5"/>
  <c r="AZ74" i="5"/>
  <c r="BC74" i="5"/>
  <c r="AB75" i="5"/>
  <c r="AE75" i="5"/>
  <c r="AH75" i="5"/>
  <c r="AK75" i="5"/>
  <c r="AN75" i="5"/>
  <c r="AQ75" i="5"/>
  <c r="AT75" i="5"/>
  <c r="AW75" i="5"/>
  <c r="AZ75" i="5"/>
  <c r="BC75" i="5"/>
  <c r="AB76" i="5"/>
  <c r="AE76" i="5"/>
  <c r="AH76" i="5"/>
  <c r="AK76" i="5"/>
  <c r="AN76" i="5"/>
  <c r="AQ76" i="5"/>
  <c r="AT76" i="5"/>
  <c r="AW76" i="5"/>
  <c r="AZ76" i="5"/>
  <c r="BC76" i="5"/>
  <c r="AB77" i="5"/>
  <c r="AE77" i="5"/>
  <c r="AH77" i="5"/>
  <c r="AK77" i="5"/>
  <c r="AN77" i="5"/>
  <c r="AQ77" i="5"/>
  <c r="AT77" i="5"/>
  <c r="AW77" i="5"/>
  <c r="AZ77" i="5"/>
  <c r="BC77" i="5"/>
  <c r="AB78" i="5"/>
  <c r="AE78" i="5"/>
  <c r="AH78" i="5"/>
  <c r="AK78" i="5"/>
  <c r="AN78" i="5"/>
  <c r="AQ78" i="5"/>
  <c r="AT78" i="5"/>
  <c r="AW78" i="5"/>
  <c r="AZ78" i="5"/>
  <c r="BC78" i="5"/>
  <c r="D79" i="5"/>
  <c r="A84" i="5" s="1"/>
  <c r="G79" i="5"/>
  <c r="AD84" i="5" s="1"/>
  <c r="AE79" i="5"/>
  <c r="AH79" i="5"/>
  <c r="AQ79" i="5"/>
  <c r="AF84" i="5" s="1"/>
  <c r="AP84" i="5" s="1"/>
  <c r="AT79" i="5"/>
  <c r="BC79" i="5"/>
  <c r="AN84" i="5" s="1"/>
  <c r="AA81" i="5"/>
  <c r="AA84" i="5"/>
  <c r="AH84" i="5"/>
  <c r="BD84" i="5"/>
  <c r="BD81" i="5" s="1"/>
  <c r="AB3" i="9"/>
  <c r="AE3" i="9"/>
  <c r="AE35" i="9" s="1"/>
  <c r="E40" i="9" s="1"/>
  <c r="AH3" i="9"/>
  <c r="AH35" i="9" s="1"/>
  <c r="G40" i="9" s="1"/>
  <c r="AK3" i="9"/>
  <c r="AN3" i="9"/>
  <c r="AQ3" i="9"/>
  <c r="AQ35" i="9" s="1"/>
  <c r="AF40" i="9" s="1"/>
  <c r="AT3" i="9"/>
  <c r="AT35" i="9" s="1"/>
  <c r="AH40" i="9" s="1"/>
  <c r="AW3" i="9"/>
  <c r="AZ3" i="9"/>
  <c r="BC3" i="9"/>
  <c r="BC35" i="9" s="1"/>
  <c r="AN40" i="9" s="1"/>
  <c r="AB4" i="9"/>
  <c r="AE4" i="9"/>
  <c r="AH4" i="9"/>
  <c r="AK4" i="9"/>
  <c r="AN4" i="9"/>
  <c r="AQ4" i="9"/>
  <c r="AT4" i="9"/>
  <c r="AW4" i="9"/>
  <c r="AZ4" i="9"/>
  <c r="BC4" i="9"/>
  <c r="AB5" i="9"/>
  <c r="AE5" i="9"/>
  <c r="AH5" i="9"/>
  <c r="AK5" i="9"/>
  <c r="AN5" i="9"/>
  <c r="AQ5" i="9"/>
  <c r="AT5" i="9"/>
  <c r="AW5" i="9"/>
  <c r="AZ5" i="9"/>
  <c r="BC5" i="9"/>
  <c r="AB6" i="9"/>
  <c r="AE6" i="9"/>
  <c r="AH6" i="9"/>
  <c r="AK6" i="9"/>
  <c r="AN6" i="9"/>
  <c r="AQ6" i="9"/>
  <c r="AT6" i="9"/>
  <c r="AW6" i="9"/>
  <c r="AZ6" i="9"/>
  <c r="BC6" i="9"/>
  <c r="AB7" i="9"/>
  <c r="AE7" i="9"/>
  <c r="AH7" i="9"/>
  <c r="AK7" i="9"/>
  <c r="AN7" i="9"/>
  <c r="AQ7" i="9"/>
  <c r="AT7" i="9"/>
  <c r="AW7" i="9"/>
  <c r="AZ7" i="9"/>
  <c r="BC7" i="9"/>
  <c r="AB8" i="9"/>
  <c r="AE8" i="9"/>
  <c r="AH8" i="9"/>
  <c r="AK8" i="9"/>
  <c r="AN8" i="9"/>
  <c r="AQ8" i="9"/>
  <c r="AT8" i="9"/>
  <c r="AW8" i="9"/>
  <c r="AZ8" i="9"/>
  <c r="BC8" i="9"/>
  <c r="AB9" i="9"/>
  <c r="AE9" i="9"/>
  <c r="AH9" i="9"/>
  <c r="AK9" i="9"/>
  <c r="AN9" i="9"/>
  <c r="AQ9" i="9"/>
  <c r="AT9" i="9"/>
  <c r="AW9" i="9"/>
  <c r="AZ9" i="9"/>
  <c r="BC9" i="9"/>
  <c r="AB10" i="9"/>
  <c r="AE10" i="9"/>
  <c r="AH10" i="9"/>
  <c r="AK10" i="9"/>
  <c r="AN10" i="9"/>
  <c r="AQ10" i="9"/>
  <c r="AT10" i="9"/>
  <c r="AW10" i="9"/>
  <c r="AZ10" i="9"/>
  <c r="BC10" i="9"/>
  <c r="AB11" i="9"/>
  <c r="AE11" i="9"/>
  <c r="AH11" i="9"/>
  <c r="AK11" i="9"/>
  <c r="AN11" i="9"/>
  <c r="AQ11" i="9"/>
  <c r="AT11" i="9"/>
  <c r="AW11" i="9"/>
  <c r="AZ11" i="9"/>
  <c r="BC11" i="9"/>
  <c r="AB12" i="9"/>
  <c r="AE12" i="9"/>
  <c r="AH12" i="9"/>
  <c r="AK12" i="9"/>
  <c r="AN12" i="9"/>
  <c r="AQ12" i="9"/>
  <c r="AT12" i="9"/>
  <c r="AW12" i="9"/>
  <c r="AZ12" i="9"/>
  <c r="BC12" i="9"/>
  <c r="AB13" i="9"/>
  <c r="AE13" i="9"/>
  <c r="AH13" i="9"/>
  <c r="AK13" i="9"/>
  <c r="AN13" i="9"/>
  <c r="AQ13" i="9"/>
  <c r="AT13" i="9"/>
  <c r="AW13" i="9"/>
  <c r="AZ13" i="9"/>
  <c r="BC13" i="9"/>
  <c r="AB14" i="9"/>
  <c r="AE14" i="9"/>
  <c r="AH14" i="9"/>
  <c r="AK14" i="9"/>
  <c r="AN14" i="9"/>
  <c r="AQ14" i="9"/>
  <c r="AT14" i="9"/>
  <c r="AW14" i="9"/>
  <c r="AZ14" i="9"/>
  <c r="BC14" i="9"/>
  <c r="AB15" i="9"/>
  <c r="AE15" i="9"/>
  <c r="AH15" i="9"/>
  <c r="AK15" i="9"/>
  <c r="AN15" i="9"/>
  <c r="AQ15" i="9"/>
  <c r="AT15" i="9"/>
  <c r="AW15" i="9"/>
  <c r="AZ15" i="9"/>
  <c r="BC15" i="9"/>
  <c r="AB16" i="9"/>
  <c r="AE16" i="9"/>
  <c r="AH16" i="9"/>
  <c r="AK16" i="9"/>
  <c r="AN16" i="9"/>
  <c r="AQ16" i="9"/>
  <c r="AT16" i="9"/>
  <c r="AW16" i="9"/>
  <c r="AZ16" i="9"/>
  <c r="BC16" i="9"/>
  <c r="AB17" i="9"/>
  <c r="AE17" i="9"/>
  <c r="AH17" i="9"/>
  <c r="AK17" i="9"/>
  <c r="AN17" i="9"/>
  <c r="AQ17" i="9"/>
  <c r="AT17" i="9"/>
  <c r="AW17" i="9"/>
  <c r="AZ17" i="9"/>
  <c r="BC17" i="9"/>
  <c r="AB18" i="9"/>
  <c r="AE18" i="9"/>
  <c r="AH18" i="9"/>
  <c r="AK18" i="9"/>
  <c r="AN18" i="9"/>
  <c r="AQ18" i="9"/>
  <c r="AT18" i="9"/>
  <c r="AW18" i="9"/>
  <c r="AZ18" i="9"/>
  <c r="BC18" i="9"/>
  <c r="AB19" i="9"/>
  <c r="AE19" i="9"/>
  <c r="AH19" i="9"/>
  <c r="AK19" i="9"/>
  <c r="AN19" i="9"/>
  <c r="AQ19" i="9"/>
  <c r="AT19" i="9"/>
  <c r="AW19" i="9"/>
  <c r="AZ19" i="9"/>
  <c r="BC19" i="9"/>
  <c r="AB20" i="9"/>
  <c r="AE20" i="9"/>
  <c r="AH20" i="9"/>
  <c r="AK20" i="9"/>
  <c r="AN20" i="9"/>
  <c r="AQ20" i="9"/>
  <c r="AT20" i="9"/>
  <c r="AW20" i="9"/>
  <c r="AZ20" i="9"/>
  <c r="BC20" i="9"/>
  <c r="AB21" i="9"/>
  <c r="AE21" i="9"/>
  <c r="AH21" i="9"/>
  <c r="AK21" i="9"/>
  <c r="AN21" i="9"/>
  <c r="AQ21" i="9"/>
  <c r="AT21" i="9"/>
  <c r="AW21" i="9"/>
  <c r="AZ21" i="9"/>
  <c r="BC21" i="9"/>
  <c r="AB22" i="9"/>
  <c r="AE22" i="9"/>
  <c r="AH22" i="9"/>
  <c r="AK22" i="9"/>
  <c r="AN22" i="9"/>
  <c r="AQ22" i="9"/>
  <c r="AT22" i="9"/>
  <c r="AW22" i="9"/>
  <c r="AZ22" i="9"/>
  <c r="BC22" i="9"/>
  <c r="AB23" i="9"/>
  <c r="AE23" i="9"/>
  <c r="AH23" i="9"/>
  <c r="AK23" i="9"/>
  <c r="AN23" i="9"/>
  <c r="AQ23" i="9"/>
  <c r="AT23" i="9"/>
  <c r="AW23" i="9"/>
  <c r="AZ23" i="9"/>
  <c r="BC23" i="9"/>
  <c r="AB24" i="9"/>
  <c r="AE24" i="9"/>
  <c r="AH24" i="9"/>
  <c r="AK24" i="9"/>
  <c r="AN24" i="9"/>
  <c r="AQ24" i="9"/>
  <c r="AT24" i="9"/>
  <c r="AW24" i="9"/>
  <c r="AZ24" i="9"/>
  <c r="BC24" i="9"/>
  <c r="AB25" i="9"/>
  <c r="AE25" i="9"/>
  <c r="AH25" i="9"/>
  <c r="AK25" i="9"/>
  <c r="AN25" i="9"/>
  <c r="AQ25" i="9"/>
  <c r="AT25" i="9"/>
  <c r="AW25" i="9"/>
  <c r="AZ25" i="9"/>
  <c r="BC25" i="9"/>
  <c r="AB26" i="9"/>
  <c r="AE26" i="9"/>
  <c r="AH26" i="9"/>
  <c r="AK26" i="9"/>
  <c r="AN26" i="9"/>
  <c r="AQ26" i="9"/>
  <c r="AT26" i="9"/>
  <c r="AW26" i="9"/>
  <c r="AZ26" i="9"/>
  <c r="BC26" i="9"/>
  <c r="AB27" i="9"/>
  <c r="AE27" i="9"/>
  <c r="AH27" i="9"/>
  <c r="AK27" i="9"/>
  <c r="AN27" i="9"/>
  <c r="AQ27" i="9"/>
  <c r="AT27" i="9"/>
  <c r="AW27" i="9"/>
  <c r="AZ27" i="9"/>
  <c r="BC27" i="9"/>
  <c r="AB28" i="9"/>
  <c r="AE28" i="9"/>
  <c r="AH28" i="9"/>
  <c r="AK28" i="9"/>
  <c r="AN28" i="9"/>
  <c r="AQ28" i="9"/>
  <c r="AT28" i="9"/>
  <c r="AW28" i="9"/>
  <c r="AZ28" i="9"/>
  <c r="BC28" i="9"/>
  <c r="AB29" i="9"/>
  <c r="AE29" i="9"/>
  <c r="AH29" i="9"/>
  <c r="AK29" i="9"/>
  <c r="AN29" i="9"/>
  <c r="AQ29" i="9"/>
  <c r="AT29" i="9"/>
  <c r="AW29" i="9"/>
  <c r="AZ29" i="9"/>
  <c r="BC29" i="9"/>
  <c r="AB30" i="9"/>
  <c r="AE30" i="9"/>
  <c r="AH30" i="9"/>
  <c r="AK30" i="9"/>
  <c r="AN30" i="9"/>
  <c r="AQ30" i="9"/>
  <c r="AT30" i="9"/>
  <c r="AW30" i="9"/>
  <c r="AZ30" i="9"/>
  <c r="BC30" i="9"/>
  <c r="AB31" i="9"/>
  <c r="AE31" i="9"/>
  <c r="AH31" i="9"/>
  <c r="AK31" i="9"/>
  <c r="AN31" i="9"/>
  <c r="AQ31" i="9"/>
  <c r="AT31" i="9"/>
  <c r="AW31" i="9"/>
  <c r="AZ31" i="9"/>
  <c r="BC31" i="9"/>
  <c r="AB32" i="9"/>
  <c r="AE32" i="9"/>
  <c r="AH32" i="9"/>
  <c r="AK32" i="9"/>
  <c r="AN32" i="9"/>
  <c r="AQ32" i="9"/>
  <c r="AT32" i="9"/>
  <c r="AW32" i="9"/>
  <c r="AZ32" i="9"/>
  <c r="BC32" i="9"/>
  <c r="AB33" i="9"/>
  <c r="AE33" i="9"/>
  <c r="AH33" i="9"/>
  <c r="AK33" i="9"/>
  <c r="AN33" i="9"/>
  <c r="AQ33" i="9"/>
  <c r="AT33" i="9"/>
  <c r="AW33" i="9"/>
  <c r="AZ33" i="9"/>
  <c r="BC33" i="9"/>
  <c r="AB34" i="9"/>
  <c r="AE34" i="9"/>
  <c r="AH34" i="9"/>
  <c r="AK34" i="9"/>
  <c r="AN34" i="9"/>
  <c r="AQ34" i="9"/>
  <c r="AT34" i="9"/>
  <c r="AW34" i="9"/>
  <c r="AZ34" i="9"/>
  <c r="BC34" i="9"/>
  <c r="D35" i="9"/>
  <c r="G35" i="9"/>
  <c r="AD40" i="9" s="1"/>
  <c r="AB35" i="9"/>
  <c r="C40" i="9" s="1"/>
  <c r="AK35" i="9"/>
  <c r="I40" i="9" s="1"/>
  <c r="AN35" i="9"/>
  <c r="K40" i="9" s="1"/>
  <c r="AW35" i="9"/>
  <c r="AJ40" i="9" s="1"/>
  <c r="AZ35" i="9"/>
  <c r="A40" i="9"/>
  <c r="AA40" i="9"/>
  <c r="AA37" i="9" s="1"/>
  <c r="AL40" i="9"/>
  <c r="BD40" i="9"/>
  <c r="BD37" i="9" s="1"/>
  <c r="AP40" i="9" l="1"/>
  <c r="M40" i="9"/>
  <c r="G84" i="5"/>
  <c r="I84" i="5"/>
  <c r="AP40" i="5"/>
  <c r="E40" i="5"/>
  <c r="G40" i="5"/>
  <c r="A40" i="5"/>
  <c r="C40" i="5"/>
  <c r="K40" i="5"/>
  <c r="E84" i="5"/>
  <c r="M84" i="5" s="1"/>
  <c r="M40" i="5" l="1"/>
</calcChain>
</file>

<file path=xl/comments1.xml><?xml version="1.0" encoding="utf-8"?>
<comments xmlns="http://schemas.openxmlformats.org/spreadsheetml/2006/main">
  <authors>
    <author>ハウスプラス住宅保証</author>
  </authors>
  <commentList>
    <comment ref="D3" authorId="0">
      <text>
        <r>
          <rPr>
            <sz val="9"/>
            <color indexed="81"/>
            <rFont val="ＭＳ Ｐゴシック"/>
            <family val="3"/>
            <charset val="128"/>
          </rPr>
          <t xml:space="preserve">m単位。少数点2桁
</t>
        </r>
      </text>
    </comment>
    <comment ref="G3" authorId="0">
      <text>
        <r>
          <rPr>
            <sz val="9"/>
            <color indexed="81"/>
            <rFont val="ＭＳ Ｐゴシック"/>
            <family val="3"/>
            <charset val="128"/>
          </rPr>
          <t xml:space="preserve">m単位。少数点2桁
</t>
        </r>
      </text>
    </comment>
    <comment ref="P3" authorId="0">
      <text>
        <r>
          <rPr>
            <sz val="9"/>
            <color indexed="81"/>
            <rFont val="ＭＳ Ｐゴシック"/>
            <family val="3"/>
            <charset val="128"/>
          </rPr>
          <t xml:space="preserve">m単位、少数点3桁
</t>
        </r>
      </text>
    </comment>
    <comment ref="S3" authorId="0">
      <text>
        <r>
          <rPr>
            <sz val="9"/>
            <color indexed="81"/>
            <rFont val="ＭＳ Ｐゴシック"/>
            <family val="3"/>
            <charset val="128"/>
          </rPr>
          <t xml:space="preserve">m単位、少数点3桁
</t>
        </r>
      </text>
    </comment>
    <comment ref="V3" authorId="0">
      <text>
        <r>
          <rPr>
            <sz val="9"/>
            <color indexed="81"/>
            <rFont val="ＭＳ Ｐゴシック"/>
            <family val="3"/>
            <charset val="128"/>
          </rPr>
          <t xml:space="preserve">m単位、少数点3桁
</t>
        </r>
      </text>
    </comment>
    <comment ref="Y3" authorId="0">
      <text>
        <r>
          <rPr>
            <sz val="9"/>
            <color indexed="81"/>
            <rFont val="ＭＳ Ｐゴシック"/>
            <family val="3"/>
            <charset val="128"/>
          </rPr>
          <t xml:space="preserve">m単位、少数点3桁
</t>
        </r>
      </text>
    </comment>
    <comment ref="O40" authorId="0">
      <text>
        <r>
          <rPr>
            <sz val="9"/>
            <color indexed="81"/>
            <rFont val="ＭＳ Ｐゴシック"/>
            <family val="3"/>
            <charset val="128"/>
          </rPr>
          <t>設計計算値から２％程度を低減してください</t>
        </r>
      </text>
    </comment>
    <comment ref="Q40" authorId="0">
      <text>
        <r>
          <rPr>
            <sz val="9"/>
            <color indexed="81"/>
            <rFont val="ＭＳ Ｐゴシック"/>
            <family val="3"/>
            <charset val="128"/>
          </rPr>
          <t>設計計算値から２％程度を低減してください</t>
        </r>
      </text>
    </comment>
    <comment ref="S40" authorId="0">
      <text>
        <r>
          <rPr>
            <sz val="9"/>
            <color indexed="81"/>
            <rFont val="ＭＳ Ｐゴシック"/>
            <family val="3"/>
            <charset val="128"/>
          </rPr>
          <t>設計計算値から２％程度を低減してください</t>
        </r>
      </text>
    </comment>
    <comment ref="U40" authorId="0">
      <text>
        <r>
          <rPr>
            <sz val="9"/>
            <color indexed="81"/>
            <rFont val="ＭＳ Ｐゴシック"/>
            <family val="3"/>
            <charset val="128"/>
          </rPr>
          <t>設計計算値から２％程度を低減してください</t>
        </r>
      </text>
    </comment>
    <comment ref="W40" authorId="0">
      <text>
        <r>
          <rPr>
            <sz val="9"/>
            <color indexed="81"/>
            <rFont val="ＭＳ Ｐゴシック"/>
            <family val="3"/>
            <charset val="128"/>
          </rPr>
          <t>設計計算値から２％程度を低減してください</t>
        </r>
      </text>
    </comment>
    <comment ref="Y40" authorId="0">
      <text>
        <r>
          <rPr>
            <sz val="9"/>
            <color indexed="81"/>
            <rFont val="ＭＳ Ｐゴシック"/>
            <family val="3"/>
            <charset val="128"/>
          </rPr>
          <t>設計計算値から２％程度を低減してください</t>
        </r>
      </text>
    </comment>
    <comment ref="AR40" authorId="0">
      <text>
        <r>
          <rPr>
            <sz val="9"/>
            <color indexed="81"/>
            <rFont val="ＭＳ Ｐゴシック"/>
            <family val="3"/>
            <charset val="128"/>
          </rPr>
          <t>施工計算値から２％程度を低減してください</t>
        </r>
      </text>
    </comment>
    <comment ref="AT40" authorId="0">
      <text>
        <r>
          <rPr>
            <sz val="9"/>
            <color indexed="81"/>
            <rFont val="ＭＳ Ｐゴシック"/>
            <family val="3"/>
            <charset val="128"/>
          </rPr>
          <t>施工計算値から２％程度を低減してください</t>
        </r>
      </text>
    </comment>
    <comment ref="AV40" authorId="0">
      <text>
        <r>
          <rPr>
            <sz val="9"/>
            <color indexed="81"/>
            <rFont val="ＭＳ Ｐゴシック"/>
            <family val="3"/>
            <charset val="128"/>
          </rPr>
          <t>施工計算値から２％程度を低減してください</t>
        </r>
      </text>
    </comment>
    <comment ref="AX40" authorId="0">
      <text>
        <r>
          <rPr>
            <sz val="9"/>
            <color indexed="81"/>
            <rFont val="ＭＳ Ｐゴシック"/>
            <family val="3"/>
            <charset val="128"/>
          </rPr>
          <t>施工計算値から２％程度を低減してください</t>
        </r>
      </text>
    </comment>
    <comment ref="AZ40" authorId="0">
      <text>
        <r>
          <rPr>
            <sz val="9"/>
            <color indexed="81"/>
            <rFont val="ＭＳ Ｐゴシック"/>
            <family val="3"/>
            <charset val="128"/>
          </rPr>
          <t>施工計算値から２％程度を低減してください</t>
        </r>
      </text>
    </comment>
    <comment ref="BB40" authorId="0">
      <text>
        <r>
          <rPr>
            <sz val="9"/>
            <color indexed="81"/>
            <rFont val="ＭＳ Ｐゴシック"/>
            <family val="3"/>
            <charset val="128"/>
          </rPr>
          <t>施工計算値から２％程度を低減してください</t>
        </r>
      </text>
    </comment>
  </commentList>
</comments>
</file>

<file path=xl/comments2.xml><?xml version="1.0" encoding="utf-8"?>
<comments xmlns="http://schemas.openxmlformats.org/spreadsheetml/2006/main">
  <authors>
    <author>ハウスプラス住宅保証</author>
  </authors>
  <commentList>
    <comment ref="D3" authorId="0">
      <text>
        <r>
          <rPr>
            <sz val="9"/>
            <color indexed="81"/>
            <rFont val="ＭＳ Ｐゴシック"/>
            <family val="3"/>
            <charset val="128"/>
          </rPr>
          <t xml:space="preserve">m単位。少数点2桁
</t>
        </r>
      </text>
    </comment>
    <comment ref="G3" authorId="0">
      <text>
        <r>
          <rPr>
            <sz val="9"/>
            <color indexed="81"/>
            <rFont val="ＭＳ Ｐゴシック"/>
            <family val="3"/>
            <charset val="128"/>
          </rPr>
          <t xml:space="preserve">m単位。少数点2桁
</t>
        </r>
      </text>
    </comment>
    <comment ref="P3" authorId="0">
      <text>
        <r>
          <rPr>
            <sz val="9"/>
            <color indexed="81"/>
            <rFont val="ＭＳ Ｐゴシック"/>
            <family val="3"/>
            <charset val="128"/>
          </rPr>
          <t xml:space="preserve">m単位、少数点3桁
</t>
        </r>
      </text>
    </comment>
    <comment ref="S3" authorId="0">
      <text>
        <r>
          <rPr>
            <sz val="9"/>
            <color indexed="81"/>
            <rFont val="ＭＳ Ｐゴシック"/>
            <family val="3"/>
            <charset val="128"/>
          </rPr>
          <t xml:space="preserve">m単位、少数点3桁
</t>
        </r>
      </text>
    </comment>
    <comment ref="V3" authorId="0">
      <text>
        <r>
          <rPr>
            <sz val="9"/>
            <color indexed="81"/>
            <rFont val="ＭＳ Ｐゴシック"/>
            <family val="3"/>
            <charset val="128"/>
          </rPr>
          <t xml:space="preserve">m単位、少数点3桁
</t>
        </r>
      </text>
    </comment>
    <comment ref="Y3" authorId="0">
      <text>
        <r>
          <rPr>
            <sz val="9"/>
            <color indexed="81"/>
            <rFont val="ＭＳ Ｐゴシック"/>
            <family val="3"/>
            <charset val="128"/>
          </rPr>
          <t xml:space="preserve">m単位、少数点3桁
</t>
        </r>
      </text>
    </comment>
    <comment ref="O40" authorId="0">
      <text>
        <r>
          <rPr>
            <sz val="9"/>
            <color indexed="81"/>
            <rFont val="ＭＳ Ｐゴシック"/>
            <family val="3"/>
            <charset val="128"/>
          </rPr>
          <t>設計計算値から２％程度を低減してください</t>
        </r>
      </text>
    </comment>
    <comment ref="Q40" authorId="0">
      <text>
        <r>
          <rPr>
            <sz val="9"/>
            <color indexed="81"/>
            <rFont val="ＭＳ Ｐゴシック"/>
            <family val="3"/>
            <charset val="128"/>
          </rPr>
          <t>設計計算値から２％程度を低減してください</t>
        </r>
      </text>
    </comment>
    <comment ref="S40" authorId="0">
      <text>
        <r>
          <rPr>
            <sz val="9"/>
            <color indexed="81"/>
            <rFont val="ＭＳ Ｐゴシック"/>
            <family val="3"/>
            <charset val="128"/>
          </rPr>
          <t>設計計算値から２％程度を低減してください</t>
        </r>
      </text>
    </comment>
    <comment ref="U40" authorId="0">
      <text>
        <r>
          <rPr>
            <sz val="9"/>
            <color indexed="81"/>
            <rFont val="ＭＳ Ｐゴシック"/>
            <family val="3"/>
            <charset val="128"/>
          </rPr>
          <t>設計計算値から２％程度を低減してください</t>
        </r>
      </text>
    </comment>
    <comment ref="W40" authorId="0">
      <text>
        <r>
          <rPr>
            <sz val="9"/>
            <color indexed="81"/>
            <rFont val="ＭＳ Ｐゴシック"/>
            <family val="3"/>
            <charset val="128"/>
          </rPr>
          <t>設計計算値から２％程度を低減してください</t>
        </r>
      </text>
    </comment>
    <comment ref="Y40" authorId="0">
      <text>
        <r>
          <rPr>
            <sz val="9"/>
            <color indexed="81"/>
            <rFont val="ＭＳ Ｐゴシック"/>
            <family val="3"/>
            <charset val="128"/>
          </rPr>
          <t>設計計算値から２％程度を低減してください</t>
        </r>
      </text>
    </comment>
    <comment ref="AR40" authorId="0">
      <text>
        <r>
          <rPr>
            <sz val="9"/>
            <color indexed="81"/>
            <rFont val="ＭＳ Ｐゴシック"/>
            <family val="3"/>
            <charset val="128"/>
          </rPr>
          <t>施工計算値から２％程度を低減してください</t>
        </r>
      </text>
    </comment>
    <comment ref="AT40" authorId="0">
      <text>
        <r>
          <rPr>
            <sz val="9"/>
            <color indexed="81"/>
            <rFont val="ＭＳ Ｐゴシック"/>
            <family val="3"/>
            <charset val="128"/>
          </rPr>
          <t>施工計算値から２％程度を低減してください</t>
        </r>
      </text>
    </comment>
    <comment ref="AV40" authorId="0">
      <text>
        <r>
          <rPr>
            <sz val="9"/>
            <color indexed="81"/>
            <rFont val="ＭＳ Ｐゴシック"/>
            <family val="3"/>
            <charset val="128"/>
          </rPr>
          <t>施工計算値から２％程度を低減してください</t>
        </r>
      </text>
    </comment>
    <comment ref="AX40" authorId="0">
      <text>
        <r>
          <rPr>
            <sz val="9"/>
            <color indexed="81"/>
            <rFont val="ＭＳ Ｐゴシック"/>
            <family val="3"/>
            <charset val="128"/>
          </rPr>
          <t>施工計算値から２％程度を低減してください</t>
        </r>
      </text>
    </comment>
    <comment ref="AZ40" authorId="0">
      <text>
        <r>
          <rPr>
            <sz val="9"/>
            <color indexed="81"/>
            <rFont val="ＭＳ Ｐゴシック"/>
            <family val="3"/>
            <charset val="128"/>
          </rPr>
          <t>施工計算値から２％程度を低減してください</t>
        </r>
      </text>
    </comment>
    <comment ref="BB40" authorId="0">
      <text>
        <r>
          <rPr>
            <sz val="9"/>
            <color indexed="81"/>
            <rFont val="ＭＳ Ｐゴシック"/>
            <family val="3"/>
            <charset val="128"/>
          </rPr>
          <t>施工計算値から２％程度を低減してください</t>
        </r>
      </text>
    </comment>
    <comment ref="D47" authorId="0">
      <text>
        <r>
          <rPr>
            <sz val="9"/>
            <color indexed="81"/>
            <rFont val="ＭＳ Ｐゴシック"/>
            <family val="3"/>
            <charset val="128"/>
          </rPr>
          <t xml:space="preserve">m単位。少数点2桁
</t>
        </r>
      </text>
    </comment>
    <comment ref="G47" authorId="0">
      <text>
        <r>
          <rPr>
            <sz val="9"/>
            <color indexed="81"/>
            <rFont val="ＭＳ Ｐゴシック"/>
            <family val="3"/>
            <charset val="128"/>
          </rPr>
          <t xml:space="preserve">m単位。少数点2桁
</t>
        </r>
      </text>
    </comment>
    <comment ref="P47" authorId="0">
      <text>
        <r>
          <rPr>
            <sz val="9"/>
            <color indexed="81"/>
            <rFont val="ＭＳ Ｐゴシック"/>
            <family val="3"/>
            <charset val="128"/>
          </rPr>
          <t xml:space="preserve">m単位、少数点3桁
</t>
        </r>
      </text>
    </comment>
    <comment ref="S47" authorId="0">
      <text>
        <r>
          <rPr>
            <sz val="9"/>
            <color indexed="81"/>
            <rFont val="ＭＳ Ｐゴシック"/>
            <family val="3"/>
            <charset val="128"/>
          </rPr>
          <t xml:space="preserve">m単位、少数点3桁
</t>
        </r>
      </text>
    </comment>
    <comment ref="V47" authorId="0">
      <text>
        <r>
          <rPr>
            <sz val="9"/>
            <color indexed="81"/>
            <rFont val="ＭＳ Ｐゴシック"/>
            <family val="3"/>
            <charset val="128"/>
          </rPr>
          <t xml:space="preserve">m単位、少数点3桁
</t>
        </r>
      </text>
    </comment>
    <comment ref="Y47" authorId="0">
      <text>
        <r>
          <rPr>
            <sz val="9"/>
            <color indexed="81"/>
            <rFont val="ＭＳ Ｐゴシック"/>
            <family val="3"/>
            <charset val="128"/>
          </rPr>
          <t xml:space="preserve">m単位、少数点3桁
</t>
        </r>
      </text>
    </comment>
    <comment ref="O84" authorId="0">
      <text>
        <r>
          <rPr>
            <sz val="9"/>
            <color indexed="81"/>
            <rFont val="ＭＳ Ｐゴシック"/>
            <family val="3"/>
            <charset val="128"/>
          </rPr>
          <t>設計計算値から２％程度を低減してください</t>
        </r>
      </text>
    </comment>
    <comment ref="Q84" authorId="0">
      <text>
        <r>
          <rPr>
            <sz val="9"/>
            <color indexed="81"/>
            <rFont val="ＭＳ Ｐゴシック"/>
            <family val="3"/>
            <charset val="128"/>
          </rPr>
          <t>設計計算値から２％程度を低減してください</t>
        </r>
      </text>
    </comment>
    <comment ref="S84" authorId="0">
      <text>
        <r>
          <rPr>
            <sz val="9"/>
            <color indexed="81"/>
            <rFont val="ＭＳ Ｐゴシック"/>
            <family val="3"/>
            <charset val="128"/>
          </rPr>
          <t>設計計算値から２％程度を低減してください</t>
        </r>
      </text>
    </comment>
    <comment ref="U84" authorId="0">
      <text>
        <r>
          <rPr>
            <sz val="9"/>
            <color indexed="81"/>
            <rFont val="ＭＳ Ｐゴシック"/>
            <family val="3"/>
            <charset val="128"/>
          </rPr>
          <t>設計計算値から２％程度を低減してください</t>
        </r>
      </text>
    </comment>
    <comment ref="W84" authorId="0">
      <text>
        <r>
          <rPr>
            <sz val="9"/>
            <color indexed="81"/>
            <rFont val="ＭＳ Ｐゴシック"/>
            <family val="3"/>
            <charset val="128"/>
          </rPr>
          <t>設計計算値から２％程度を低減してください</t>
        </r>
      </text>
    </comment>
    <comment ref="Y84" authorId="0">
      <text>
        <r>
          <rPr>
            <sz val="9"/>
            <color indexed="81"/>
            <rFont val="ＭＳ Ｐゴシック"/>
            <family val="3"/>
            <charset val="128"/>
          </rPr>
          <t>設計計算値から２％程度を低減してください</t>
        </r>
      </text>
    </comment>
    <comment ref="AR84" authorId="0">
      <text>
        <r>
          <rPr>
            <sz val="9"/>
            <color indexed="81"/>
            <rFont val="ＭＳ Ｐゴシック"/>
            <family val="3"/>
            <charset val="128"/>
          </rPr>
          <t>施工計算値から２％程度を低減してください</t>
        </r>
      </text>
    </comment>
    <comment ref="AT84" authorId="0">
      <text>
        <r>
          <rPr>
            <sz val="9"/>
            <color indexed="81"/>
            <rFont val="ＭＳ Ｐゴシック"/>
            <family val="3"/>
            <charset val="128"/>
          </rPr>
          <t>施工計算値から２％程度を低減してください</t>
        </r>
      </text>
    </comment>
    <comment ref="AV84" authorId="0">
      <text>
        <r>
          <rPr>
            <sz val="9"/>
            <color indexed="81"/>
            <rFont val="ＭＳ Ｐゴシック"/>
            <family val="3"/>
            <charset val="128"/>
          </rPr>
          <t>施工計算値から２％程度を低減してください</t>
        </r>
      </text>
    </comment>
    <comment ref="AX84" authorId="0">
      <text>
        <r>
          <rPr>
            <sz val="9"/>
            <color indexed="81"/>
            <rFont val="ＭＳ Ｐゴシック"/>
            <family val="3"/>
            <charset val="128"/>
          </rPr>
          <t>施工計算値から２％程度を低減してください</t>
        </r>
      </text>
    </comment>
    <comment ref="AZ84" authorId="0">
      <text>
        <r>
          <rPr>
            <sz val="9"/>
            <color indexed="81"/>
            <rFont val="ＭＳ Ｐゴシック"/>
            <family val="3"/>
            <charset val="128"/>
          </rPr>
          <t>施工計算値から２％程度を低減してください</t>
        </r>
      </text>
    </comment>
    <comment ref="BB84" authorId="0">
      <text>
        <r>
          <rPr>
            <sz val="9"/>
            <color indexed="81"/>
            <rFont val="ＭＳ Ｐゴシック"/>
            <family val="3"/>
            <charset val="128"/>
          </rPr>
          <t>施工計算値から２％程度を低減してください</t>
        </r>
      </text>
    </comment>
  </commentList>
</comments>
</file>

<file path=xl/sharedStrings.xml><?xml version="1.0" encoding="utf-8"?>
<sst xmlns="http://schemas.openxmlformats.org/spreadsheetml/2006/main" count="389" uniqueCount="83">
  <si>
    <t>建具記号</t>
    <rPh sb="0" eb="2">
      <t>タテグ</t>
    </rPh>
    <rPh sb="2" eb="4">
      <t>キゴウ</t>
    </rPh>
    <phoneticPr fontId="1"/>
  </si>
  <si>
    <t>方位</t>
    <rPh sb="0" eb="2">
      <t>ホウイ</t>
    </rPh>
    <phoneticPr fontId="1"/>
  </si>
  <si>
    <t>居間1</t>
  </si>
  <si>
    <t>北</t>
  </si>
  <si>
    <t>設計開口幅[m]</t>
    <rPh sb="0" eb="2">
      <t>セッケイ</t>
    </rPh>
    <rPh sb="2" eb="4">
      <t>カイコウ</t>
    </rPh>
    <rPh sb="4" eb="5">
      <t>ハバ</t>
    </rPh>
    <phoneticPr fontId="1"/>
  </si>
  <si>
    <t>設計開口高[m]</t>
    <rPh sb="0" eb="2">
      <t>セッケイ</t>
    </rPh>
    <rPh sb="2" eb="4">
      <t>カイコウ</t>
    </rPh>
    <rPh sb="4" eb="5">
      <t>タカ</t>
    </rPh>
    <phoneticPr fontId="1"/>
  </si>
  <si>
    <t>施工開口幅[m]</t>
    <rPh sb="0" eb="2">
      <t>セコウ</t>
    </rPh>
    <rPh sb="2" eb="4">
      <t>カイコウ</t>
    </rPh>
    <rPh sb="4" eb="5">
      <t>ハバ</t>
    </rPh>
    <phoneticPr fontId="1"/>
  </si>
  <si>
    <t>施工開口高[m]</t>
    <rPh sb="0" eb="2">
      <t>セコウ</t>
    </rPh>
    <rPh sb="2" eb="4">
      <t>カイコウ</t>
    </rPh>
    <rPh sb="4" eb="5">
      <t>タカ</t>
    </rPh>
    <phoneticPr fontId="1"/>
  </si>
  <si>
    <t>東</t>
  </si>
  <si>
    <t>北</t>
    <rPh sb="0" eb="1">
      <t>キタ</t>
    </rPh>
    <phoneticPr fontId="1"/>
  </si>
  <si>
    <t>東</t>
    <rPh sb="0" eb="1">
      <t>ヒガシ</t>
    </rPh>
    <phoneticPr fontId="1"/>
  </si>
  <si>
    <t>南</t>
  </si>
  <si>
    <t>南</t>
    <rPh sb="0" eb="1">
      <t>ミナミ</t>
    </rPh>
    <phoneticPr fontId="1"/>
  </si>
  <si>
    <t>西</t>
  </si>
  <si>
    <t>西</t>
    <rPh sb="0" eb="1">
      <t>ニシ</t>
    </rPh>
    <phoneticPr fontId="1"/>
  </si>
  <si>
    <t>設計開口面積[m2]</t>
    <rPh sb="0" eb="2">
      <t>セッケイ</t>
    </rPh>
    <rPh sb="2" eb="4">
      <t>カイコウ</t>
    </rPh>
    <rPh sb="4" eb="6">
      <t>メンセキ</t>
    </rPh>
    <phoneticPr fontId="1"/>
  </si>
  <si>
    <t>施工開口面積[m2]</t>
    <rPh sb="0" eb="2">
      <t>セコウ</t>
    </rPh>
    <rPh sb="2" eb="4">
      <t>カイコウ</t>
    </rPh>
    <rPh sb="4" eb="6">
      <t>メンセキ</t>
    </rPh>
    <phoneticPr fontId="1"/>
  </si>
  <si>
    <t>設計
床面積</t>
    <rPh sb="0" eb="2">
      <t>セッケイ</t>
    </rPh>
    <rPh sb="3" eb="6">
      <t>ユカメンセキ</t>
    </rPh>
    <phoneticPr fontId="1"/>
  </si>
  <si>
    <t>施工
床面積</t>
    <rPh sb="0" eb="2">
      <t>セコウ</t>
    </rPh>
    <rPh sb="3" eb="6">
      <t>ユカメンセキ</t>
    </rPh>
    <phoneticPr fontId="1"/>
  </si>
  <si>
    <t>方位別開口比</t>
    <rPh sb="0" eb="2">
      <t>ホウイ</t>
    </rPh>
    <rPh sb="2" eb="3">
      <t>ベツ</t>
    </rPh>
    <rPh sb="3" eb="5">
      <t>カイコウ</t>
    </rPh>
    <rPh sb="5" eb="6">
      <t>ヒ</t>
    </rPh>
    <phoneticPr fontId="1"/>
  </si>
  <si>
    <t>単純
開口率</t>
    <rPh sb="0" eb="2">
      <t>タンジュン</t>
    </rPh>
    <rPh sb="3" eb="5">
      <t>カイコウ</t>
    </rPh>
    <rPh sb="5" eb="6">
      <t>リツ</t>
    </rPh>
    <phoneticPr fontId="1"/>
  </si>
  <si>
    <t>設計計算値</t>
    <rPh sb="0" eb="2">
      <t>セッケイ</t>
    </rPh>
    <rPh sb="2" eb="5">
      <t>ケイサンチ</t>
    </rPh>
    <phoneticPr fontId="1"/>
  </si>
  <si>
    <t>施工計算値</t>
    <rPh sb="0" eb="2">
      <t>セコウ</t>
    </rPh>
    <rPh sb="2" eb="5">
      <t>ケイサンチ</t>
    </rPh>
    <phoneticPr fontId="1"/>
  </si>
  <si>
    <t>-</t>
    <phoneticPr fontId="1"/>
  </si>
  <si>
    <t>住宅の名称</t>
    <rPh sb="0" eb="2">
      <t>ジュウタク</t>
    </rPh>
    <rPh sb="3" eb="5">
      <t>メイショウ</t>
    </rPh>
    <phoneticPr fontId="1"/>
  </si>
  <si>
    <t>和室1</t>
  </si>
  <si>
    <t>DK1</t>
  </si>
  <si>
    <t>洋室1</t>
  </si>
  <si>
    <t>洋室2</t>
  </si>
  <si>
    <t>洋室3</t>
  </si>
  <si>
    <t>居室
名称</t>
    <rPh sb="0" eb="2">
      <t>キョシツ</t>
    </rPh>
    <rPh sb="3" eb="5">
      <t>メイショウ</t>
    </rPh>
    <phoneticPr fontId="1"/>
  </si>
  <si>
    <t>上</t>
  </si>
  <si>
    <t>上</t>
    <rPh sb="0" eb="1">
      <t>ウエ</t>
    </rPh>
    <phoneticPr fontId="1"/>
  </si>
  <si>
    <t>ハウスプラス参考図面</t>
    <rPh sb="6" eb="8">
      <t>サンコウ</t>
    </rPh>
    <rPh sb="8" eb="10">
      <t>ズメン</t>
    </rPh>
    <phoneticPr fontId="1"/>
  </si>
  <si>
    <t>単純開口率</t>
    <rPh sb="0" eb="2">
      <t>タンジュン</t>
    </rPh>
    <rPh sb="2" eb="4">
      <t>カイコウ</t>
    </rPh>
    <rPh sb="4" eb="5">
      <t>リツ</t>
    </rPh>
    <phoneticPr fontId="1"/>
  </si>
  <si>
    <t>施工表示値（評価書に記載）</t>
    <rPh sb="0" eb="2">
      <t>セコウ</t>
    </rPh>
    <rPh sb="2" eb="4">
      <t>ヒョウジ</t>
    </rPh>
    <rPh sb="4" eb="5">
      <t>チ</t>
    </rPh>
    <rPh sb="6" eb="8">
      <t>ヒョウカ</t>
    </rPh>
    <rPh sb="8" eb="9">
      <t>ショ</t>
    </rPh>
    <rPh sb="10" eb="12">
      <t>キサイ</t>
    </rPh>
    <phoneticPr fontId="1"/>
  </si>
  <si>
    <t>設計表示値（評価書に記載）</t>
    <rPh sb="0" eb="2">
      <t>セッケイ</t>
    </rPh>
    <rPh sb="2" eb="4">
      <t>ヒョウジ</t>
    </rPh>
    <rPh sb="4" eb="5">
      <t>チ</t>
    </rPh>
    <rPh sb="6" eb="8">
      <t>ヒョウカ</t>
    </rPh>
    <rPh sb="8" eb="9">
      <t>ショ</t>
    </rPh>
    <rPh sb="10" eb="12">
      <t>キサイ</t>
    </rPh>
    <phoneticPr fontId="1"/>
  </si>
  <si>
    <t>０．はじめに</t>
    <phoneticPr fontId="1"/>
  </si>
  <si>
    <t>このツールは、平成１３年国土交通省告示第１３４６号、第１３４７号の新基準に対応しています。</t>
    <rPh sb="7" eb="9">
      <t>ヘイセイ</t>
    </rPh>
    <rPh sb="11" eb="12">
      <t>ネン</t>
    </rPh>
    <rPh sb="12" eb="14">
      <t>コクド</t>
    </rPh>
    <rPh sb="14" eb="16">
      <t>コウツウ</t>
    </rPh>
    <rPh sb="16" eb="17">
      <t>ショウ</t>
    </rPh>
    <rPh sb="17" eb="19">
      <t>コクジ</t>
    </rPh>
    <rPh sb="19" eb="20">
      <t>ダイ</t>
    </rPh>
    <rPh sb="24" eb="25">
      <t>ゴウ</t>
    </rPh>
    <rPh sb="26" eb="27">
      <t>ダイ</t>
    </rPh>
    <rPh sb="31" eb="32">
      <t>ゴウ</t>
    </rPh>
    <rPh sb="33" eb="36">
      <t>シンキジュン</t>
    </rPh>
    <rPh sb="37" eb="39">
      <t>タイオウ</t>
    </rPh>
    <phoneticPr fontId="1"/>
  </si>
  <si>
    <t>旧基準で評価済み、評価中、評価予定の物件には使用できません。</t>
    <rPh sb="0" eb="3">
      <t>キュウキジュン</t>
    </rPh>
    <rPh sb="4" eb="6">
      <t>ヒョウカ</t>
    </rPh>
    <rPh sb="6" eb="7">
      <t>ス</t>
    </rPh>
    <rPh sb="9" eb="12">
      <t>ヒョウカチュウ</t>
    </rPh>
    <rPh sb="13" eb="15">
      <t>ヒョウカ</t>
    </rPh>
    <rPh sb="15" eb="17">
      <t>ヨテイ</t>
    </rPh>
    <rPh sb="18" eb="20">
      <t>ブッケン</t>
    </rPh>
    <rPh sb="22" eb="24">
      <t>シヨウ</t>
    </rPh>
    <phoneticPr fontId="1"/>
  </si>
  <si>
    <t>１．共通事項</t>
    <rPh sb="2" eb="4">
      <t>キョウツウ</t>
    </rPh>
    <rPh sb="4" eb="6">
      <t>ジコウ</t>
    </rPh>
    <phoneticPr fontId="1"/>
  </si>
  <si>
    <t>黄色ｾﾙ</t>
    <rPh sb="0" eb="2">
      <t>キイロ</t>
    </rPh>
    <phoneticPr fontId="1"/>
  </si>
  <si>
    <t>は、文字や数値を直接入力します。</t>
    <rPh sb="2" eb="4">
      <t>モジ</t>
    </rPh>
    <rPh sb="5" eb="7">
      <t>スウチ</t>
    </rPh>
    <rPh sb="8" eb="10">
      <t>チョクセツ</t>
    </rPh>
    <rPh sb="10" eb="12">
      <t>ニュウリョク</t>
    </rPh>
    <phoneticPr fontId="1"/>
  </si>
  <si>
    <t>青色ｾﾙ</t>
    <rPh sb="0" eb="1">
      <t>アオ</t>
    </rPh>
    <rPh sb="1" eb="2">
      <t>イロ</t>
    </rPh>
    <phoneticPr fontId="1"/>
  </si>
  <si>
    <t>は、原則として、ﾌﾟﾙﾀﾞｳﾝﾒﾆｭｰから選択します。</t>
    <rPh sb="2" eb="4">
      <t>ゲンソク</t>
    </rPh>
    <rPh sb="21" eb="23">
      <t>センタク</t>
    </rPh>
    <phoneticPr fontId="1"/>
  </si>
  <si>
    <t>は、直接入力も可能です。</t>
    <phoneticPr fontId="1"/>
  </si>
  <si>
    <t>ﾌﾟﾙﾀﾞｳﾝﾒﾆｭｰに適当な文字や数値がない場合は、直接入力してください</t>
  </si>
  <si>
    <t>使用者責任において活用ください。</t>
    <rPh sb="0" eb="3">
      <t>シヨウシャ</t>
    </rPh>
    <rPh sb="3" eb="5">
      <t>セキニン</t>
    </rPh>
    <rPh sb="9" eb="11">
      <t>カツヨウ</t>
    </rPh>
    <phoneticPr fontId="1"/>
  </si>
  <si>
    <t>５．最後に</t>
    <rPh sb="2" eb="4">
      <t>サイゴ</t>
    </rPh>
    <phoneticPr fontId="1"/>
  </si>
  <si>
    <t>このツールの内容に関して、一切、ご質問は受けかねます。</t>
    <rPh sb="6" eb="8">
      <t>ナイヨウ</t>
    </rPh>
    <rPh sb="9" eb="10">
      <t>カン</t>
    </rPh>
    <rPh sb="13" eb="15">
      <t>イッサイ</t>
    </rPh>
    <rPh sb="17" eb="19">
      <t>シツモン</t>
    </rPh>
    <rPh sb="20" eb="21">
      <t>ウ</t>
    </rPh>
    <phoneticPr fontId="1"/>
  </si>
  <si>
    <t>以上</t>
    <rPh sb="0" eb="2">
      <t>イジョウ</t>
    </rPh>
    <phoneticPr fontId="1"/>
  </si>
  <si>
    <t>変更履歴</t>
    <rPh sb="0" eb="2">
      <t>ヘンコウ</t>
    </rPh>
    <rPh sb="2" eb="4">
      <t>リレキ</t>
    </rPh>
    <phoneticPr fontId="1"/>
  </si>
  <si>
    <t>・</t>
    <phoneticPr fontId="1"/>
  </si>
  <si>
    <t>・</t>
    <phoneticPr fontId="1"/>
  </si>
  <si>
    <t>・</t>
    <phoneticPr fontId="1"/>
  </si>
  <si>
    <t>・</t>
    <phoneticPr fontId="1"/>
  </si>
  <si>
    <t>・</t>
    <phoneticPr fontId="1"/>
  </si>
  <si>
    <t>・</t>
    <phoneticPr fontId="1"/>
  </si>
  <si>
    <t>・</t>
    <phoneticPr fontId="1"/>
  </si>
  <si>
    <t>ver1.0</t>
    <phoneticPr fontId="1"/>
  </si>
  <si>
    <t>－新基準版　単純開口率及び方位別開口比計算シートの使用方法－</t>
    <rPh sb="1" eb="4">
      <t>シンキジュン</t>
    </rPh>
    <rPh sb="4" eb="5">
      <t>バン</t>
    </rPh>
    <rPh sb="6" eb="8">
      <t>タンジュン</t>
    </rPh>
    <rPh sb="8" eb="11">
      <t>カイコウリツ</t>
    </rPh>
    <rPh sb="11" eb="12">
      <t>オヨ</t>
    </rPh>
    <rPh sb="13" eb="15">
      <t>ホウイ</t>
    </rPh>
    <rPh sb="15" eb="16">
      <t>ベツ</t>
    </rPh>
    <rPh sb="16" eb="18">
      <t>カイコウ</t>
    </rPh>
    <rPh sb="18" eb="19">
      <t>ヒ</t>
    </rPh>
    <rPh sb="19" eb="21">
      <t>ケイサン</t>
    </rPh>
    <rPh sb="25" eb="27">
      <t>シヨウ</t>
    </rPh>
    <rPh sb="27" eb="29">
      <t>ホウホウ</t>
    </rPh>
    <phoneticPr fontId="1"/>
  </si>
  <si>
    <t>２．設計の床面積、開口幅、開口高、表示値（評価書に記載）</t>
    <rPh sb="2" eb="4">
      <t>セッケイ</t>
    </rPh>
    <rPh sb="5" eb="8">
      <t>ユカメンセキ</t>
    </rPh>
    <rPh sb="9" eb="11">
      <t>カイコウ</t>
    </rPh>
    <rPh sb="11" eb="12">
      <t>ハバ</t>
    </rPh>
    <rPh sb="13" eb="15">
      <t>カイコウ</t>
    </rPh>
    <rPh sb="15" eb="16">
      <t>ダカ</t>
    </rPh>
    <rPh sb="17" eb="19">
      <t>ヒョウジ</t>
    </rPh>
    <rPh sb="19" eb="20">
      <t>チ</t>
    </rPh>
    <rPh sb="21" eb="23">
      <t>ヒョウカ</t>
    </rPh>
    <rPh sb="23" eb="24">
      <t>ショ</t>
    </rPh>
    <rPh sb="25" eb="27">
      <t>キサイ</t>
    </rPh>
    <phoneticPr fontId="1"/>
  </si>
  <si>
    <r>
      <t>設計者</t>
    </r>
    <r>
      <rPr>
        <sz val="10"/>
        <rFont val="ＭＳ Ｐゴシック"/>
        <family val="3"/>
        <charset val="128"/>
      </rPr>
      <t>の方が記入してください。設計開口面積（および方位振り分け）、設計計算値は、自動です。</t>
    </r>
    <rPh sb="0" eb="2">
      <t>セッケイ</t>
    </rPh>
    <rPh sb="2" eb="3">
      <t>シャ</t>
    </rPh>
    <rPh sb="4" eb="5">
      <t>ホウ</t>
    </rPh>
    <rPh sb="6" eb="8">
      <t>キニュウ</t>
    </rPh>
    <rPh sb="15" eb="17">
      <t>セッケイ</t>
    </rPh>
    <rPh sb="17" eb="19">
      <t>カイコウ</t>
    </rPh>
    <rPh sb="19" eb="21">
      <t>メンセキ</t>
    </rPh>
    <rPh sb="25" eb="27">
      <t>ホウイ</t>
    </rPh>
    <rPh sb="27" eb="28">
      <t>フ</t>
    </rPh>
    <rPh sb="29" eb="30">
      <t>ワ</t>
    </rPh>
    <rPh sb="33" eb="35">
      <t>セッケイ</t>
    </rPh>
    <rPh sb="35" eb="38">
      <t>ケイサンチ</t>
    </rPh>
    <rPh sb="40" eb="42">
      <t>ジドウ</t>
    </rPh>
    <phoneticPr fontId="1"/>
  </si>
  <si>
    <t>３．施工の床面積、開口幅、開口高、表示値（評価書に記載）</t>
    <rPh sb="2" eb="4">
      <t>セコウ</t>
    </rPh>
    <rPh sb="5" eb="8">
      <t>ユカメンセキ</t>
    </rPh>
    <rPh sb="9" eb="11">
      <t>カイコウ</t>
    </rPh>
    <rPh sb="11" eb="12">
      <t>ハバ</t>
    </rPh>
    <rPh sb="13" eb="15">
      <t>カイコウ</t>
    </rPh>
    <rPh sb="15" eb="16">
      <t>ダカ</t>
    </rPh>
    <rPh sb="17" eb="19">
      <t>ヒョウジ</t>
    </rPh>
    <rPh sb="19" eb="20">
      <t>チ</t>
    </rPh>
    <rPh sb="21" eb="23">
      <t>ヒョウカ</t>
    </rPh>
    <rPh sb="23" eb="24">
      <t>ショ</t>
    </rPh>
    <rPh sb="25" eb="27">
      <t>キサイ</t>
    </rPh>
    <phoneticPr fontId="1"/>
  </si>
  <si>
    <r>
      <t>施工者</t>
    </r>
    <r>
      <rPr>
        <sz val="10"/>
        <rFont val="ＭＳ Ｐゴシック"/>
        <family val="3"/>
        <charset val="128"/>
      </rPr>
      <t>の方が記入してください。施工開口面積（および方位振り分け）、施工計算値は、自動です。</t>
    </r>
    <rPh sb="0" eb="2">
      <t>セコウ</t>
    </rPh>
    <rPh sb="2" eb="3">
      <t>シャ</t>
    </rPh>
    <rPh sb="4" eb="5">
      <t>ホウ</t>
    </rPh>
    <rPh sb="6" eb="8">
      <t>キニュウ</t>
    </rPh>
    <rPh sb="15" eb="17">
      <t>セコウ</t>
    </rPh>
    <rPh sb="17" eb="19">
      <t>カイコウ</t>
    </rPh>
    <rPh sb="19" eb="21">
      <t>メンセキ</t>
    </rPh>
    <rPh sb="25" eb="27">
      <t>ホウイ</t>
    </rPh>
    <rPh sb="27" eb="28">
      <t>フ</t>
    </rPh>
    <rPh sb="29" eb="30">
      <t>ワ</t>
    </rPh>
    <rPh sb="33" eb="35">
      <t>セコウ</t>
    </rPh>
    <rPh sb="35" eb="38">
      <t>ケイサンチ</t>
    </rPh>
    <rPh sb="40" eb="42">
      <t>ジドウ</t>
    </rPh>
    <phoneticPr fontId="1"/>
  </si>
  <si>
    <t>新基準に対応した単純開口率及び方位別開口比計算シートを作成</t>
    <rPh sb="0" eb="3">
      <t>シンキジュン</t>
    </rPh>
    <rPh sb="4" eb="6">
      <t>タイオウ</t>
    </rPh>
    <rPh sb="8" eb="10">
      <t>タンジュン</t>
    </rPh>
    <rPh sb="10" eb="13">
      <t>カイコウリツ</t>
    </rPh>
    <rPh sb="13" eb="14">
      <t>オヨ</t>
    </rPh>
    <rPh sb="15" eb="17">
      <t>ホウイ</t>
    </rPh>
    <rPh sb="17" eb="18">
      <t>ベツ</t>
    </rPh>
    <rPh sb="18" eb="20">
      <t>カイコウ</t>
    </rPh>
    <rPh sb="20" eb="21">
      <t>ヒ</t>
    </rPh>
    <rPh sb="21" eb="23">
      <t>ケイサン</t>
    </rPh>
    <rPh sb="27" eb="29">
      <t>サクセイ</t>
    </rPh>
    <phoneticPr fontId="1"/>
  </si>
  <si>
    <t>設計者支援　＜居室単位による入力簡易化、計算ミスの排除＞</t>
    <rPh sb="0" eb="2">
      <t>セッケイ</t>
    </rPh>
    <rPh sb="2" eb="3">
      <t>シャ</t>
    </rPh>
    <rPh sb="3" eb="5">
      <t>シエン</t>
    </rPh>
    <rPh sb="7" eb="9">
      <t>キョシツ</t>
    </rPh>
    <rPh sb="9" eb="11">
      <t>タンイ</t>
    </rPh>
    <rPh sb="14" eb="16">
      <t>ニュウリョク</t>
    </rPh>
    <rPh sb="16" eb="19">
      <t>カンイカ</t>
    </rPh>
    <rPh sb="20" eb="22">
      <t>ケイサン</t>
    </rPh>
    <rPh sb="25" eb="27">
      <t>ハイジョ</t>
    </rPh>
    <phoneticPr fontId="1"/>
  </si>
  <si>
    <t>施工者支援　＜設計データ連動による作成効率化＞</t>
    <rPh sb="0" eb="3">
      <t>セコウシャ</t>
    </rPh>
    <rPh sb="3" eb="5">
      <t>シエン</t>
    </rPh>
    <rPh sb="7" eb="9">
      <t>セッケイ</t>
    </rPh>
    <rPh sb="12" eb="14">
      <t>レンドウ</t>
    </rPh>
    <rPh sb="17" eb="19">
      <t>サクセイ</t>
    </rPh>
    <rPh sb="19" eb="21">
      <t>コウリツ</t>
    </rPh>
    <rPh sb="21" eb="22">
      <t>カ</t>
    </rPh>
    <phoneticPr fontId="1"/>
  </si>
  <si>
    <t>４．制限</t>
    <rPh sb="2" eb="4">
      <t>セイゲン</t>
    </rPh>
    <phoneticPr fontId="1"/>
  </si>
  <si>
    <t>このツールでは、１室につき開口部数が最大４個所、居室数が最大８室を標準としています。</t>
    <rPh sb="9" eb="10">
      <t>シツ</t>
    </rPh>
    <rPh sb="13" eb="16">
      <t>カイコウブ</t>
    </rPh>
    <rPh sb="16" eb="17">
      <t>スウ</t>
    </rPh>
    <rPh sb="18" eb="20">
      <t>サイダイ</t>
    </rPh>
    <rPh sb="21" eb="23">
      <t>カショ</t>
    </rPh>
    <rPh sb="24" eb="26">
      <t>キョシツ</t>
    </rPh>
    <rPh sb="26" eb="27">
      <t>スウ</t>
    </rPh>
    <rPh sb="28" eb="30">
      <t>サイダイ</t>
    </rPh>
    <rPh sb="31" eb="32">
      <t>シツ</t>
    </rPh>
    <rPh sb="33" eb="35">
      <t>ヒョウジュン</t>
    </rPh>
    <phoneticPr fontId="1"/>
  </si>
  <si>
    <t>LDK1</t>
  </si>
  <si>
    <t>LDK1
（続き）</t>
    <rPh sb="6" eb="7">
      <t>ツヅ</t>
    </rPh>
    <phoneticPr fontId="1"/>
  </si>
  <si>
    <t>＜１室に５以上の開口部がある場合＞</t>
    <rPh sb="2" eb="3">
      <t>シツ</t>
    </rPh>
    <rPh sb="5" eb="7">
      <t>イジョウ</t>
    </rPh>
    <rPh sb="8" eb="10">
      <t>カイコウ</t>
    </rPh>
    <rPh sb="10" eb="11">
      <t>ブ</t>
    </rPh>
    <rPh sb="14" eb="16">
      <t>バアイ</t>
    </rPh>
    <phoneticPr fontId="1"/>
  </si>
  <si>
    <t>実情に応じて、計算が正しくなるように工夫して入力お願いします。</t>
    <rPh sb="0" eb="2">
      <t>ジツジョウ</t>
    </rPh>
    <rPh sb="3" eb="4">
      <t>オウ</t>
    </rPh>
    <rPh sb="7" eb="9">
      <t>ケイサン</t>
    </rPh>
    <rPh sb="10" eb="11">
      <t>タダ</t>
    </rPh>
    <rPh sb="18" eb="20">
      <t>クフウ</t>
    </rPh>
    <rPh sb="22" eb="24">
      <t>ニュウリョク</t>
    </rPh>
    <rPh sb="25" eb="26">
      <t>ネガ</t>
    </rPh>
    <phoneticPr fontId="1"/>
  </si>
  <si>
    <t>設計者の方から、設計値入力済みのこのシートを入手してください。</t>
    <rPh sb="0" eb="2">
      <t>セッケイ</t>
    </rPh>
    <rPh sb="2" eb="3">
      <t>シャ</t>
    </rPh>
    <rPh sb="4" eb="5">
      <t>ホウ</t>
    </rPh>
    <rPh sb="8" eb="10">
      <t>セッケイ</t>
    </rPh>
    <rPh sb="10" eb="11">
      <t>チ</t>
    </rPh>
    <rPh sb="11" eb="13">
      <t>ニュウリョク</t>
    </rPh>
    <rPh sb="13" eb="14">
      <t>ス</t>
    </rPh>
    <rPh sb="22" eb="24">
      <t>ニュウシュ</t>
    </rPh>
    <phoneticPr fontId="1"/>
  </si>
  <si>
    <r>
      <t>変更申告書</t>
    </r>
    <r>
      <rPr>
        <sz val="10"/>
        <rFont val="ＭＳ Ｐゴシック"/>
        <family val="3"/>
        <charset val="128"/>
      </rPr>
      <t>などの書類として活用ください。設計と施工の違いが一目瞭然となります。</t>
    </r>
    <rPh sb="0" eb="2">
      <t>ヘンコウ</t>
    </rPh>
    <rPh sb="2" eb="4">
      <t>シンコク</t>
    </rPh>
    <rPh sb="4" eb="5">
      <t>ショ</t>
    </rPh>
    <rPh sb="8" eb="10">
      <t>ショルイ</t>
    </rPh>
    <rPh sb="13" eb="15">
      <t>カツヨウ</t>
    </rPh>
    <rPh sb="20" eb="22">
      <t>セッケイ</t>
    </rPh>
    <rPh sb="23" eb="25">
      <t>セコウ</t>
    </rPh>
    <rPh sb="26" eb="27">
      <t>チガ</t>
    </rPh>
    <rPh sb="29" eb="31">
      <t>イチモク</t>
    </rPh>
    <rPh sb="31" eb="33">
      <t>リョウゼン</t>
    </rPh>
    <phoneticPr fontId="1"/>
  </si>
  <si>
    <t>２つ以上の居室欄を１つの居室として利用</t>
    <rPh sb="2" eb="4">
      <t>イジョウ</t>
    </rPh>
    <rPh sb="5" eb="7">
      <t>キョシツ</t>
    </rPh>
    <rPh sb="7" eb="8">
      <t>ラン</t>
    </rPh>
    <rPh sb="12" eb="14">
      <t>キョシツ</t>
    </rPh>
    <rPh sb="17" eb="19">
      <t>リヨウ</t>
    </rPh>
    <phoneticPr fontId="1"/>
  </si>
  <si>
    <t>ver1.0</t>
    <phoneticPr fontId="1"/>
  </si>
  <si>
    <t>ver1.0</t>
    <phoneticPr fontId="1"/>
  </si>
  <si>
    <t>ハウスプラス中国住宅保証株式会社</t>
  </si>
  <si>
    <t>ハウスプラス中国住宅保証㈱</t>
    <rPh sb="6" eb="8">
      <t>チュウゴク</t>
    </rPh>
    <rPh sb="8" eb="10">
      <t>ジュウタク</t>
    </rPh>
    <rPh sb="10" eb="12">
      <t>ホショウ</t>
    </rPh>
    <phoneticPr fontId="1"/>
  </si>
  <si>
    <t>なお、このツールに起因するいかなる不利益についてハウスプラス中国は責任を負いません。</t>
    <rPh sb="9" eb="11">
      <t>キイン</t>
    </rPh>
    <rPh sb="17" eb="20">
      <t>フリエキ</t>
    </rPh>
    <rPh sb="30" eb="32">
      <t>チ</t>
    </rPh>
    <rPh sb="33" eb="35">
      <t>セキニン</t>
    </rPh>
    <rPh sb="36" eb="37">
      <t>オ</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</si>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</sst>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0_ "/>
  </numFmts>
  <fonts count="10" x14ac:knownFonts="1">
    <font>
      <sz val="10"/>
      <name val="ＭＳ Ｐゴシック"/>
      <family val="3"/>
      <charset val="128"/>
    </font>
    <font>
      <sz val="6"/>
      <name val="ＭＳ Ｐゴシック"/>
      <family val="3"/>
      <charset val="128"/>
    </font>
    <font>
      <sz val="10"/>
      <name val="ＭＳ Ｐゴシック"/>
      <family val="3"/>
      <charset val="128"/>
    </font>
    <font>
      <sz val="9"/>
      <color indexed="81"/>
      <name val="ＭＳ Ｐゴシック"/>
      <family val="3"/>
      <charset val="128"/>
    </font>
    <font>
      <sz val="8"/>
      <name val="ＭＳ Ｐゴシック"/>
      <family val="3"/>
      <charset val="128"/>
    </font>
    <font>
      <sz val="10"/>
      <color indexed="10"/>
      <name val="ＭＳ Ｐゴシック"/>
      <family val="3"/>
      <charset val="128"/>
    </font>
    <font>
      <sz val="12"/>
      <color indexed="10"/>
      <name val="ＭＳ Ｐゴシック"/>
      <family val="3"/>
      <charset val="128"/>
    </font>
    <font>
      <sz val="12"/>
      <name val="ＭＳ Ｐゴシック"/>
      <family val="3"/>
      <charset val="128"/>
    </font>
    <font>
      <sz val="11"/>
      <name val="HGP創英角ﾎﾟｯﾌﾟ体"/>
      <family val="3"/>
      <charset val="128"/>
    </font>
    <font>
      <sz val="12"/>
      <name val="HGP創英角ﾎﾟｯﾌﾟ体"/>
      <family val="3"/>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7"/>
        <bgColor indexed="64"/>
      </patternFill>
    </fill>
  </fills>
  <borders count="1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s>
  <cellStyleXfs count="2">
    <xf numFmtId="0" fontId="0" fillId="0" borderId="0">
      <alignment vertical="top"/>
    </xf>
    <xf numFmtId="0" fontId="2" fillId="0" borderId="0">
      <alignment vertical="center"/>
    </xf>
  </cellStyleXfs>
  <cellXfs count="73">
    <xf numFmtId="0" fontId="0" fillId="0" borderId="0" xfId="0">
      <alignment vertical="top"/>
    </xf>
    <xf numFmtId="0" fontId="0" fillId="0" borderId="0" xfId="0" applyAlignment="1">
      <alignment horizontal="center" vertical="center"/>
    </xf>
    <xf numFmtId="0" fontId="0" fillId="0" borderId="1" xfId="0" quotePrefix="1" applyFill="1" applyBorder="1" applyAlignment="1">
      <alignment horizontal="center" vertical="center"/>
    </xf>
    <xf numFmtId="0" fontId="0" fillId="2" borderId="2" xfId="0" applyFill="1" applyBorder="1" applyAlignment="1" applyProtection="1">
      <alignment horizontal="center" vertical="center"/>
      <protection locked="0"/>
    </xf>
    <xf numFmtId="0" fontId="0" fillId="0" borderId="0" xfId="0" applyAlignment="1">
      <alignment vertical="center"/>
    </xf>
    <xf numFmtId="0" fontId="2" fillId="0" borderId="0" xfId="1" applyFont="1">
      <alignment vertical="center"/>
    </xf>
    <xf numFmtId="0" fontId="2" fillId="0" borderId="0" xfId="1" quotePrefix="1" applyFont="1" applyAlignment="1">
      <alignment horizontal="center" vertical="center"/>
    </xf>
    <xf numFmtId="0" fontId="2" fillId="0" borderId="0" xfId="1" applyAlignment="1">
      <alignment vertical="center"/>
    </xf>
    <xf numFmtId="0" fontId="2" fillId="0" borderId="0" xfId="1">
      <alignment vertical="center"/>
    </xf>
    <xf numFmtId="0" fontId="2" fillId="0" borderId="0" xfId="1" applyAlignment="1">
      <alignment horizontal="right" vertical="center"/>
    </xf>
    <xf numFmtId="0" fontId="5" fillId="0" borderId="0" xfId="1" applyFont="1">
      <alignment vertical="center"/>
    </xf>
    <xf numFmtId="0" fontId="2" fillId="3" borderId="0" xfId="1" applyFill="1">
      <alignment vertical="center"/>
    </xf>
    <xf numFmtId="0" fontId="2" fillId="2" borderId="0" xfId="1" applyFill="1">
      <alignment vertical="center"/>
    </xf>
    <xf numFmtId="0" fontId="4" fillId="0" borderId="0" xfId="1" applyFont="1" applyAlignment="1">
      <alignment horizontal="center" vertical="center"/>
    </xf>
    <xf numFmtId="0" fontId="0" fillId="0" borderId="0" xfId="0" applyBorder="1" applyAlignment="1">
      <alignment horizontal="center" vertical="center"/>
    </xf>
    <xf numFmtId="0" fontId="2" fillId="0" borderId="0" xfId="1" applyFont="1" applyAlignment="1">
      <alignment horizontal="right" vertical="center"/>
    </xf>
    <xf numFmtId="0" fontId="8" fillId="0" borderId="0" xfId="1" applyFont="1" applyAlignment="1">
      <alignment horizontal="right" vertical="center"/>
    </xf>
    <xf numFmtId="0" fontId="7" fillId="0" borderId="0" xfId="1" quotePrefix="1" applyFont="1" applyAlignment="1">
      <alignment horizontal="center" vertical="center"/>
    </xf>
    <xf numFmtId="0" fontId="7" fillId="0" borderId="0" xfId="1" applyFont="1" applyAlignment="1">
      <alignment vertical="center"/>
    </xf>
    <xf numFmtId="0" fontId="4" fillId="0" borderId="0" xfId="1" applyFont="1" applyAlignment="1">
      <alignment vertical="center" wrapText="1"/>
    </xf>
    <xf numFmtId="0" fontId="4" fillId="0" borderId="0" xfId="0" applyFont="1" applyAlignment="1">
      <alignment vertical="center" wrapText="1"/>
    </xf>
    <xf numFmtId="0" fontId="9" fillId="0" borderId="0" xfId="0" applyFont="1" applyAlignment="1">
      <alignment horizontal="right" vertical="center"/>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wrapText="1"/>
    </xf>
    <xf numFmtId="0" fontId="0" fillId="3" borderId="4"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0" xfId="0" applyAlignment="1">
      <alignment vertical="center" wrapText="1"/>
    </xf>
    <xf numFmtId="0" fontId="6" fillId="0" borderId="9" xfId="0" applyFont="1" applyBorder="1" applyAlignment="1">
      <alignment vertical="center" wrapText="1"/>
    </xf>
    <xf numFmtId="0" fontId="6" fillId="0" borderId="0" xfId="0" applyFont="1" applyAlignment="1">
      <alignment vertical="center" wrapText="1"/>
    </xf>
    <xf numFmtId="0" fontId="0" fillId="4" borderId="4" xfId="0" applyFill="1" applyBorder="1" applyAlignment="1">
      <alignment horizontal="center" vertical="center" wrapText="1"/>
    </xf>
    <xf numFmtId="0" fontId="0" fillId="4" borderId="1" xfId="0" applyFill="1" applyBorder="1" applyAlignment="1">
      <alignment horizontal="center" vertical="center" wrapText="1"/>
    </xf>
    <xf numFmtId="0" fontId="0" fillId="4" borderId="2" xfId="0" applyFill="1" applyBorder="1" applyAlignment="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3" borderId="2" xfId="0" applyFill="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3" borderId="5" xfId="0" applyFill="1" applyBorder="1" applyAlignment="1" applyProtection="1">
      <alignment horizontal="center" vertical="center" wrapText="1"/>
      <protection locked="0"/>
    </xf>
    <xf numFmtId="0" fontId="0" fillId="3" borderId="10" xfId="0"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3" borderId="7" xfId="0" applyFill="1" applyBorder="1" applyAlignment="1" applyProtection="1">
      <alignment horizontal="center" vertical="center" wrapText="1"/>
      <protection locked="0"/>
    </xf>
    <xf numFmtId="0" fontId="0" fillId="3" borderId="11"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176" fontId="0" fillId="0" borderId="3" xfId="0" applyNumberFormat="1" applyFill="1" applyBorder="1" applyAlignment="1" applyProtection="1">
      <alignment vertical="center" wrapText="1"/>
    </xf>
    <xf numFmtId="0" fontId="0" fillId="0" borderId="3" xfId="0" applyBorder="1" applyAlignment="1" applyProtection="1">
      <alignment vertical="center" wrapText="1"/>
    </xf>
    <xf numFmtId="0" fontId="0" fillId="2" borderId="3" xfId="0" applyFill="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176" fontId="0" fillId="3" borderId="3" xfId="0" applyNumberFormat="1" applyFill="1" applyBorder="1" applyAlignment="1" applyProtection="1">
      <alignment vertical="center" wrapText="1"/>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176" fontId="0" fillId="0" borderId="3" xfId="0" applyNumberFormat="1" applyFill="1" applyBorder="1" applyAlignment="1" applyProtection="1">
      <alignment horizontal="center" vertical="center" wrapText="1"/>
    </xf>
    <xf numFmtId="0" fontId="0" fillId="0" borderId="3" xfId="0" applyBorder="1" applyAlignment="1">
      <alignment horizontal="center" vertical="center"/>
    </xf>
    <xf numFmtId="177" fontId="0" fillId="3" borderId="3" xfId="0" applyNumberFormat="1" applyFill="1" applyBorder="1" applyAlignment="1" applyProtection="1">
      <alignment vertical="center" wrapText="1"/>
      <protection locked="0"/>
    </xf>
    <xf numFmtId="0" fontId="0" fillId="4" borderId="3"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1" xfId="0" applyBorder="1" applyAlignment="1">
      <alignment horizontal="center" vertical="center" wrapText="1"/>
    </xf>
  </cellXfs>
  <cellStyles count="2">
    <cellStyle name="標準" xfId="0" builtinId="0"/>
    <cellStyle name="標準_配布木戸★01全図書ver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600075</xdr:colOff>
      <xdr:row>27</xdr:row>
      <xdr:rowOff>142875</xdr:rowOff>
    </xdr:from>
    <xdr:to>
      <xdr:col>7</xdr:col>
      <xdr:colOff>0</xdr:colOff>
      <xdr:row>34</xdr:row>
      <xdr:rowOff>0</xdr:rowOff>
    </xdr:to>
    <xdr:pic>
      <xdr:nvPicPr>
        <xdr:cNvPr id="4098"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 y="4286250"/>
          <a:ext cx="3667125" cy="923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34</xdr:row>
      <xdr:rowOff>142875</xdr:rowOff>
    </xdr:from>
    <xdr:to>
      <xdr:col>9</xdr:col>
      <xdr:colOff>0</xdr:colOff>
      <xdr:row>41</xdr:row>
      <xdr:rowOff>0</xdr:rowOff>
    </xdr:to>
    <xdr:pic>
      <xdr:nvPicPr>
        <xdr:cNvPr id="4099"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5353050"/>
          <a:ext cx="3657600" cy="923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xdr:row>
      <xdr:rowOff>0</xdr:rowOff>
    </xdr:from>
    <xdr:to>
      <xdr:col>3</xdr:col>
      <xdr:colOff>0</xdr:colOff>
      <xdr:row>39</xdr:row>
      <xdr:rowOff>0</xdr:rowOff>
    </xdr:to>
    <xdr:sp macro="" textlink="">
      <xdr:nvSpPr>
        <xdr:cNvPr id="4105" name="AutoShape 9"/>
        <xdr:cNvSpPr>
          <a:spLocks noChangeArrowheads="1"/>
        </xdr:cNvSpPr>
      </xdr:nvSpPr>
      <xdr:spPr bwMode="auto">
        <a:xfrm rot="5400000">
          <a:off x="1219200" y="5362575"/>
          <a:ext cx="609600" cy="609600"/>
        </a:xfrm>
        <a:custGeom>
          <a:avLst/>
          <a:gdLst>
            <a:gd name="G0" fmla="+- 9257 0 0"/>
            <a:gd name="G1" fmla="+- 18514 0 0"/>
            <a:gd name="G2" fmla="+- 7200 0 0"/>
            <a:gd name="G3" fmla="*/ 9257 1 2"/>
            <a:gd name="G4" fmla="+- G3 10800 0"/>
            <a:gd name="G5" fmla="+- 21600 9257 18514"/>
            <a:gd name="G6" fmla="+- 18514 7200 0"/>
            <a:gd name="G7" fmla="*/ G6 1 2"/>
            <a:gd name="G8" fmla="*/ 18514 2 1"/>
            <a:gd name="G9" fmla="+- G8 0 21600"/>
            <a:gd name="G10" fmla="*/ 21600 G0 G1"/>
            <a:gd name="G11" fmla="*/ 21600 G4 G1"/>
            <a:gd name="G12" fmla="*/ 21600 G5 G1"/>
            <a:gd name="G13" fmla="*/ 21600 G7 G1"/>
            <a:gd name="G14" fmla="*/ 18514 1 2"/>
            <a:gd name="G15" fmla="+- G5 0 G4"/>
            <a:gd name="G16" fmla="+- G0 0 G4"/>
            <a:gd name="G17" fmla="*/ G2 G15 G16"/>
            <a:gd name="T0" fmla="*/ 15429 w 21600"/>
            <a:gd name="T1" fmla="*/ 0 h 21600"/>
            <a:gd name="T2" fmla="*/ 9257 w 21600"/>
            <a:gd name="T3" fmla="*/ 7200 h 21600"/>
            <a:gd name="T4" fmla="*/ 0 w 21600"/>
            <a:gd name="T5" fmla="*/ 18001 h 21600"/>
            <a:gd name="T6" fmla="*/ 9257 w 21600"/>
            <a:gd name="T7" fmla="*/ 21600 h 21600"/>
            <a:gd name="T8" fmla="*/ 18514 w 21600"/>
            <a:gd name="T9" fmla="*/ 15000 h 21600"/>
            <a:gd name="T10" fmla="*/ 21600 w 21600"/>
            <a:gd name="T11" fmla="*/ 7200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close/>
            </a:path>
          </a:pathLst>
        </a:cu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0</xdr:colOff>
      <xdr:row>44</xdr:row>
      <xdr:rowOff>0</xdr:rowOff>
    </xdr:from>
    <xdr:to>
      <xdr:col>57</xdr:col>
      <xdr:colOff>0</xdr:colOff>
      <xdr:row>44</xdr:row>
      <xdr:rowOff>0</xdr:rowOff>
    </xdr:to>
    <xdr:pic>
      <xdr:nvPicPr>
        <xdr:cNvPr id="6164" name="Picture 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81925" y="6705600"/>
          <a:ext cx="2533650" cy="0"/>
        </a:xfrm>
        <a:prstGeom prst="rect">
          <a:avLst/>
        </a:prstGeom>
        <a:noFill/>
        <a:ln>
          <a:noFill/>
        </a:ln>
        <a:effectLst/>
        <a:extLst>
          <a:ext uri="{909E8E84-426E-40DD-AFC4-6F175D3DCCD1}">
            <a14:hiddenFill xmlns:a14="http://schemas.microsoft.com/office/drawing/2010/main">
              <a:solidFill>
                <a:srgbClr val="00E4A8"/>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1C1C1C"/>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43</xdr:col>
      <xdr:colOff>0</xdr:colOff>
      <xdr:row>85</xdr:row>
      <xdr:rowOff>9525</xdr:rowOff>
    </xdr:from>
    <xdr:to>
      <xdr:col>57</xdr:col>
      <xdr:colOff>0</xdr:colOff>
      <xdr:row>87</xdr:row>
      <xdr:rowOff>0</xdr:rowOff>
    </xdr:to>
    <xdr:pic>
      <xdr:nvPicPr>
        <xdr:cNvPr id="3267" name="Picture 19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81925" y="12963525"/>
          <a:ext cx="2533650" cy="295275"/>
        </a:xfrm>
        <a:prstGeom prst="rect">
          <a:avLst/>
        </a:prstGeom>
        <a:noFill/>
        <a:ln>
          <a:noFill/>
        </a:ln>
        <a:effectLst/>
        <a:extLst>
          <a:ext uri="{909E8E84-426E-40DD-AFC4-6F175D3DCCD1}">
            <a14:hiddenFill xmlns:a14="http://schemas.microsoft.com/office/drawing/2010/main">
              <a:solidFill>
                <a:srgbClr val="00E4A8"/>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1C1C1C"/>
                </a:outerShdw>
              </a:effectLst>
            </a14:hiddenEffects>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showRowColHeaders="0" view="pageBreakPreview" zoomScaleNormal="100" zoomScaleSheetLayoutView="100" workbookViewId="0">
      <selection activeCell="G14" sqref="G14"/>
    </sheetView>
  </sheetViews>
  <sheetFormatPr defaultRowHeight="12" x14ac:dyDescent="0.15"/>
  <cols>
    <col min="1" max="16384" width="9.140625" style="8"/>
  </cols>
  <sheetData>
    <row r="1" spans="1:10" s="5" customFormat="1" ht="14.25" x14ac:dyDescent="0.15">
      <c r="A1" s="17" t="s">
        <v>60</v>
      </c>
      <c r="B1" s="18"/>
      <c r="C1" s="18"/>
      <c r="D1" s="18"/>
      <c r="E1" s="18"/>
      <c r="F1" s="18"/>
      <c r="G1" s="18"/>
      <c r="H1" s="18"/>
      <c r="I1" s="18"/>
      <c r="J1" s="18"/>
    </row>
    <row r="2" spans="1:10" s="5" customFormat="1" x14ac:dyDescent="0.15">
      <c r="A2" s="6"/>
      <c r="B2" s="7"/>
      <c r="C2" s="7"/>
      <c r="D2" s="7"/>
      <c r="E2" s="7"/>
      <c r="F2" s="7"/>
      <c r="G2" s="7"/>
      <c r="H2" s="7"/>
      <c r="I2" s="7"/>
      <c r="J2" s="7"/>
    </row>
    <row r="3" spans="1:10" x14ac:dyDescent="0.15">
      <c r="H3" s="5"/>
      <c r="J3" s="9" t="s">
        <v>79</v>
      </c>
    </row>
    <row r="5" spans="1:10" x14ac:dyDescent="0.15">
      <c r="A5" s="8" t="s">
        <v>37</v>
      </c>
    </row>
    <row r="6" spans="1:10" x14ac:dyDescent="0.15">
      <c r="A6" s="9" t="s">
        <v>52</v>
      </c>
      <c r="B6" s="8" t="s">
        <v>38</v>
      </c>
    </row>
    <row r="7" spans="1:10" x14ac:dyDescent="0.15">
      <c r="A7" s="9" t="s">
        <v>53</v>
      </c>
      <c r="B7" s="10" t="s">
        <v>39</v>
      </c>
    </row>
    <row r="9" spans="1:10" x14ac:dyDescent="0.15">
      <c r="A9" s="8" t="s">
        <v>40</v>
      </c>
    </row>
    <row r="10" spans="1:10" x14ac:dyDescent="0.15">
      <c r="A10" s="9" t="s">
        <v>53</v>
      </c>
      <c r="B10" s="11" t="s">
        <v>41</v>
      </c>
      <c r="C10" s="8" t="s">
        <v>42</v>
      </c>
    </row>
    <row r="11" spans="1:10" x14ac:dyDescent="0.15">
      <c r="A11" s="9" t="s">
        <v>54</v>
      </c>
      <c r="B11" s="12" t="s">
        <v>43</v>
      </c>
      <c r="C11" s="8" t="s">
        <v>44</v>
      </c>
    </row>
    <row r="12" spans="1:10" x14ac:dyDescent="0.15">
      <c r="A12" s="9" t="s">
        <v>55</v>
      </c>
      <c r="B12" s="12" t="s">
        <v>43</v>
      </c>
      <c r="C12" s="8" t="s">
        <v>45</v>
      </c>
    </row>
    <row r="13" spans="1:10" x14ac:dyDescent="0.15">
      <c r="A13" s="9" t="s">
        <v>56</v>
      </c>
      <c r="B13" s="10" t="s">
        <v>46</v>
      </c>
    </row>
    <row r="15" spans="1:10" x14ac:dyDescent="0.15">
      <c r="A15" s="5" t="s">
        <v>61</v>
      </c>
    </row>
    <row r="16" spans="1:10" x14ac:dyDescent="0.15">
      <c r="A16" s="9" t="s">
        <v>52</v>
      </c>
      <c r="B16" s="10" t="s">
        <v>62</v>
      </c>
    </row>
    <row r="18" spans="1:2" x14ac:dyDescent="0.15">
      <c r="A18" s="5" t="s">
        <v>63</v>
      </c>
    </row>
    <row r="19" spans="1:2" x14ac:dyDescent="0.15">
      <c r="A19" s="9" t="s">
        <v>52</v>
      </c>
      <c r="B19" s="5" t="s">
        <v>74</v>
      </c>
    </row>
    <row r="20" spans="1:2" x14ac:dyDescent="0.15">
      <c r="A20" s="9" t="s">
        <v>57</v>
      </c>
      <c r="B20" s="10" t="s">
        <v>64</v>
      </c>
    </row>
    <row r="21" spans="1:2" x14ac:dyDescent="0.15">
      <c r="A21" s="9" t="s">
        <v>57</v>
      </c>
      <c r="B21" s="10" t="s">
        <v>75</v>
      </c>
    </row>
    <row r="23" spans="1:2" x14ac:dyDescent="0.15">
      <c r="A23" s="5" t="s">
        <v>68</v>
      </c>
    </row>
    <row r="24" spans="1:2" x14ac:dyDescent="0.15">
      <c r="A24" s="9" t="s">
        <v>52</v>
      </c>
      <c r="B24" s="5" t="s">
        <v>69</v>
      </c>
    </row>
    <row r="25" spans="1:2" x14ac:dyDescent="0.15">
      <c r="B25" s="5" t="s">
        <v>73</v>
      </c>
    </row>
    <row r="27" spans="1:2" x14ac:dyDescent="0.15">
      <c r="B27" s="5" t="s">
        <v>72</v>
      </c>
    </row>
    <row r="38" spans="1:10" x14ac:dyDescent="0.15">
      <c r="H38" s="13"/>
      <c r="I38" s="13"/>
      <c r="J38" s="13"/>
    </row>
    <row r="40" spans="1:10" x14ac:dyDescent="0.15">
      <c r="B40" s="19" t="s">
        <v>76</v>
      </c>
      <c r="C40" s="20"/>
    </row>
    <row r="41" spans="1:10" x14ac:dyDescent="0.15">
      <c r="B41" s="20"/>
      <c r="C41" s="20"/>
    </row>
    <row r="43" spans="1:10" x14ac:dyDescent="0.15">
      <c r="A43" s="5" t="s">
        <v>48</v>
      </c>
    </row>
    <row r="44" spans="1:10" x14ac:dyDescent="0.15">
      <c r="A44" s="9" t="s">
        <v>58</v>
      </c>
      <c r="B44" s="8" t="s">
        <v>49</v>
      </c>
    </row>
    <row r="45" spans="1:10" x14ac:dyDescent="0.15">
      <c r="A45" s="15" t="s">
        <v>82</v>
      </c>
      <c r="B45" s="10" t="s">
        <v>81</v>
      </c>
    </row>
    <row r="46" spans="1:10" x14ac:dyDescent="0.15">
      <c r="A46" s="9"/>
      <c r="B46" s="10" t="s">
        <v>47</v>
      </c>
    </row>
    <row r="47" spans="1:10" x14ac:dyDescent="0.15">
      <c r="J47" s="8" t="s">
        <v>50</v>
      </c>
    </row>
    <row r="49" spans="1:2" x14ac:dyDescent="0.15">
      <c r="A49" s="8" t="s">
        <v>51</v>
      </c>
    </row>
    <row r="50" spans="1:2" x14ac:dyDescent="0.15">
      <c r="A50" s="9" t="s">
        <v>59</v>
      </c>
      <c r="B50" s="5" t="s">
        <v>65</v>
      </c>
    </row>
    <row r="51" spans="1:2" x14ac:dyDescent="0.15">
      <c r="B51" s="5" t="s">
        <v>66</v>
      </c>
    </row>
    <row r="52" spans="1:2" x14ac:dyDescent="0.15">
      <c r="B52" s="5" t="s">
        <v>67</v>
      </c>
    </row>
    <row r="65" spans="10:10" ht="13.5" x14ac:dyDescent="0.15">
      <c r="J65" s="16" t="s">
        <v>80</v>
      </c>
    </row>
  </sheetData>
  <sheetProtection password="CB87" sheet="1" objects="1" scenarios="1"/>
  <mergeCells count="2">
    <mergeCell ref="A1:J1"/>
    <mergeCell ref="B40:C41"/>
  </mergeCells>
  <phoneticPr fontId="1"/>
  <pageMargins left="0.78740157480314965" right="0.39370078740157483" top="0.78740157480314965" bottom="0.78740157480314965" header="0.51181102362204722" footer="0.51181102362204722"/>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45"/>
  <sheetViews>
    <sheetView showGridLines="0" showRowColHeaders="0" tabSelected="1" view="pageBreakPreview" zoomScale="90" zoomScaleNormal="90" zoomScaleSheetLayoutView="100" workbookViewId="0">
      <selection activeCell="BF1" sqref="BF1"/>
    </sheetView>
  </sheetViews>
  <sheetFormatPr defaultRowHeight="12" x14ac:dyDescent="0.15"/>
  <cols>
    <col min="1" max="114" width="2.7109375" style="1" customWidth="1"/>
    <col min="115" max="16384" width="9.140625" style="1"/>
  </cols>
  <sheetData>
    <row r="1" spans="1:57" ht="12" customHeight="1" x14ac:dyDescent="0.15">
      <c r="A1" s="26" t="s">
        <v>30</v>
      </c>
      <c r="B1" s="26"/>
      <c r="C1" s="26"/>
      <c r="D1" s="26" t="s">
        <v>17</v>
      </c>
      <c r="E1" s="26"/>
      <c r="F1" s="26"/>
      <c r="G1" s="70" t="s">
        <v>18</v>
      </c>
      <c r="H1" s="70"/>
      <c r="I1" s="70"/>
      <c r="J1" s="26" t="s">
        <v>0</v>
      </c>
      <c r="K1" s="26"/>
      <c r="L1" s="26"/>
      <c r="M1" s="26"/>
      <c r="N1" s="26" t="s">
        <v>1</v>
      </c>
      <c r="O1" s="26"/>
      <c r="P1" s="71" t="s">
        <v>4</v>
      </c>
      <c r="Q1" s="71"/>
      <c r="R1" s="71"/>
      <c r="S1" s="71" t="s">
        <v>5</v>
      </c>
      <c r="T1" s="71"/>
      <c r="U1" s="71"/>
      <c r="V1" s="70" t="s">
        <v>6</v>
      </c>
      <c r="W1" s="70"/>
      <c r="X1" s="70"/>
      <c r="Y1" s="70" t="s">
        <v>7</v>
      </c>
      <c r="Z1" s="70"/>
      <c r="AA1" s="70"/>
      <c r="AB1" s="26" t="s">
        <v>15</v>
      </c>
      <c r="AC1" s="26"/>
      <c r="AD1" s="26"/>
      <c r="AE1" s="26"/>
      <c r="AF1" s="26"/>
      <c r="AG1" s="26"/>
      <c r="AH1" s="26"/>
      <c r="AI1" s="26"/>
      <c r="AJ1" s="26"/>
      <c r="AK1" s="26"/>
      <c r="AL1" s="26"/>
      <c r="AM1" s="26"/>
      <c r="AN1" s="26"/>
      <c r="AO1" s="26"/>
      <c r="AP1" s="26"/>
      <c r="AQ1" s="70" t="s">
        <v>16</v>
      </c>
      <c r="AR1" s="70"/>
      <c r="AS1" s="70"/>
      <c r="AT1" s="70"/>
      <c r="AU1" s="70"/>
      <c r="AV1" s="70"/>
      <c r="AW1" s="70"/>
      <c r="AX1" s="70"/>
      <c r="AY1" s="70"/>
      <c r="AZ1" s="70"/>
      <c r="BA1" s="70"/>
      <c r="BB1" s="70"/>
      <c r="BC1" s="70"/>
      <c r="BD1" s="70"/>
      <c r="BE1" s="70"/>
    </row>
    <row r="2" spans="1:57" x14ac:dyDescent="0.15">
      <c r="A2" s="26"/>
      <c r="B2" s="26"/>
      <c r="C2" s="26"/>
      <c r="D2" s="26"/>
      <c r="E2" s="26"/>
      <c r="F2" s="26"/>
      <c r="G2" s="70"/>
      <c r="H2" s="70"/>
      <c r="I2" s="70"/>
      <c r="J2" s="26"/>
      <c r="K2" s="26"/>
      <c r="L2" s="26"/>
      <c r="M2" s="26"/>
      <c r="N2" s="26"/>
      <c r="O2" s="26"/>
      <c r="P2" s="71"/>
      <c r="Q2" s="71"/>
      <c r="R2" s="71"/>
      <c r="S2" s="71"/>
      <c r="T2" s="71"/>
      <c r="U2" s="71"/>
      <c r="V2" s="70"/>
      <c r="W2" s="70"/>
      <c r="X2" s="70"/>
      <c r="Y2" s="70"/>
      <c r="Z2" s="70"/>
      <c r="AA2" s="70"/>
      <c r="AB2" s="26" t="s">
        <v>9</v>
      </c>
      <c r="AC2" s="26"/>
      <c r="AD2" s="26"/>
      <c r="AE2" s="26" t="s">
        <v>10</v>
      </c>
      <c r="AF2" s="26"/>
      <c r="AG2" s="26"/>
      <c r="AH2" s="26" t="s">
        <v>12</v>
      </c>
      <c r="AI2" s="26"/>
      <c r="AJ2" s="26"/>
      <c r="AK2" s="26" t="s">
        <v>14</v>
      </c>
      <c r="AL2" s="26"/>
      <c r="AM2" s="26"/>
      <c r="AN2" s="26" t="s">
        <v>32</v>
      </c>
      <c r="AO2" s="26"/>
      <c r="AP2" s="26"/>
      <c r="AQ2" s="70" t="s">
        <v>9</v>
      </c>
      <c r="AR2" s="70"/>
      <c r="AS2" s="70"/>
      <c r="AT2" s="70" t="s">
        <v>10</v>
      </c>
      <c r="AU2" s="70"/>
      <c r="AV2" s="70"/>
      <c r="AW2" s="70" t="s">
        <v>12</v>
      </c>
      <c r="AX2" s="70"/>
      <c r="AY2" s="70"/>
      <c r="AZ2" s="70" t="s">
        <v>14</v>
      </c>
      <c r="BA2" s="70"/>
      <c r="BB2" s="70"/>
      <c r="BC2" s="70" t="s">
        <v>32</v>
      </c>
      <c r="BD2" s="70"/>
      <c r="BE2" s="70"/>
    </row>
    <row r="3" spans="1:57" x14ac:dyDescent="0.15">
      <c r="A3" s="62"/>
      <c r="B3" s="62"/>
      <c r="C3" s="62"/>
      <c r="D3" s="64"/>
      <c r="E3" s="64"/>
      <c r="F3" s="64"/>
      <c r="G3" s="64"/>
      <c r="H3" s="64"/>
      <c r="I3" s="64"/>
      <c r="J3" s="65"/>
      <c r="K3" s="66"/>
      <c r="L3" s="2" t="s">
        <v>23</v>
      </c>
      <c r="M3" s="3"/>
      <c r="N3" s="65"/>
      <c r="O3" s="65"/>
      <c r="P3" s="69"/>
      <c r="Q3" s="69"/>
      <c r="R3" s="69"/>
      <c r="S3" s="69"/>
      <c r="T3" s="69"/>
      <c r="U3" s="69"/>
      <c r="V3" s="69"/>
      <c r="W3" s="69"/>
      <c r="X3" s="69"/>
      <c r="Y3" s="69"/>
      <c r="Z3" s="69"/>
      <c r="AA3" s="69"/>
      <c r="AB3" s="60" t="str">
        <f t="shared" ref="AB3:AB34" si="0">IF(N3="北",IF(P3="","",IF(S3="","",ROUNDDOWN(P3*S3,2))),"")</f>
        <v/>
      </c>
      <c r="AC3" s="60"/>
      <c r="AD3" s="61"/>
      <c r="AE3" s="60" t="str">
        <f t="shared" ref="AE3:AE34" si="1">IF(N3="東",IF(P3="","",IF(S3="","",ROUNDDOWN(P3*S3,2))),"")</f>
        <v/>
      </c>
      <c r="AF3" s="61"/>
      <c r="AG3" s="61"/>
      <c r="AH3" s="60" t="str">
        <f t="shared" ref="AH3:AH34" si="2">IF(N3="南",IF(P3="","",IF(S3="","",ROUNDDOWN(P3*S3,2))),"")</f>
        <v/>
      </c>
      <c r="AI3" s="61"/>
      <c r="AJ3" s="61"/>
      <c r="AK3" s="60" t="str">
        <f t="shared" ref="AK3:AK34" si="3">IF(N3="西",IF(P3="","",IF(S3="","",ROUNDDOWN(P3*S3,2))),"")</f>
        <v/>
      </c>
      <c r="AL3" s="61"/>
      <c r="AM3" s="61"/>
      <c r="AN3" s="60" t="str">
        <f t="shared" ref="AN3:AN34" si="4">IF(N3="上",IF(P3="","",IF(S3="","",ROUNDDOWN(P3*S3,2))),"")</f>
        <v/>
      </c>
      <c r="AO3" s="61"/>
      <c r="AP3" s="61"/>
      <c r="AQ3" s="60" t="str">
        <f t="shared" ref="AQ3:AQ34" si="5">IF(N3="北",IF(V3="","",IF(Y3="","",ROUNDDOWN(V3*Y3,2))),"")</f>
        <v/>
      </c>
      <c r="AR3" s="61"/>
      <c r="AS3" s="61"/>
      <c r="AT3" s="60" t="str">
        <f t="shared" ref="AT3:AT34" si="6">IF(N3="東",IF(V3="","",IF(Y3="","",ROUNDDOWN(V3*Y3,2))),"")</f>
        <v/>
      </c>
      <c r="AU3" s="61"/>
      <c r="AV3" s="61"/>
      <c r="AW3" s="60" t="str">
        <f t="shared" ref="AW3:AW34" si="7">IF(N3="南",IF(V3="","",IF(Y3="","",ROUNDDOWN(V3*Y3,2))),"")</f>
        <v/>
      </c>
      <c r="AX3" s="61"/>
      <c r="AY3" s="61"/>
      <c r="AZ3" s="60" t="str">
        <f t="shared" ref="AZ3:AZ34" si="8">IF(N3="西",IF(V3="","",IF(Y3="","",ROUNDDOWN(V3*Y3,2))),"")</f>
        <v/>
      </c>
      <c r="BA3" s="61"/>
      <c r="BB3" s="61"/>
      <c r="BC3" s="60" t="str">
        <f t="shared" ref="BC3:BC34" si="9">IF(N3="上",IF(V3="","",IF(Y3="","",ROUNDDOWN(V3*Y3,2))),"")</f>
        <v/>
      </c>
      <c r="BD3" s="61"/>
      <c r="BE3" s="61"/>
    </row>
    <row r="4" spans="1:57" x14ac:dyDescent="0.15">
      <c r="A4" s="63"/>
      <c r="B4" s="63"/>
      <c r="C4" s="63"/>
      <c r="D4" s="64"/>
      <c r="E4" s="64"/>
      <c r="F4" s="64"/>
      <c r="G4" s="64"/>
      <c r="H4" s="64"/>
      <c r="I4" s="64"/>
      <c r="J4" s="65"/>
      <c r="K4" s="66"/>
      <c r="L4" s="2" t="s">
        <v>23</v>
      </c>
      <c r="M4" s="3"/>
      <c r="N4" s="65"/>
      <c r="O4" s="65"/>
      <c r="P4" s="69"/>
      <c r="Q4" s="69"/>
      <c r="R4" s="69"/>
      <c r="S4" s="69"/>
      <c r="T4" s="69"/>
      <c r="U4" s="69"/>
      <c r="V4" s="69"/>
      <c r="W4" s="69"/>
      <c r="X4" s="69"/>
      <c r="Y4" s="69"/>
      <c r="Z4" s="69"/>
      <c r="AA4" s="69"/>
      <c r="AB4" s="60" t="str">
        <f t="shared" si="0"/>
        <v/>
      </c>
      <c r="AC4" s="60"/>
      <c r="AD4" s="61"/>
      <c r="AE4" s="60" t="str">
        <f t="shared" si="1"/>
        <v/>
      </c>
      <c r="AF4" s="61"/>
      <c r="AG4" s="61"/>
      <c r="AH4" s="60" t="str">
        <f t="shared" si="2"/>
        <v/>
      </c>
      <c r="AI4" s="61"/>
      <c r="AJ4" s="61"/>
      <c r="AK4" s="60" t="str">
        <f t="shared" si="3"/>
        <v/>
      </c>
      <c r="AL4" s="61"/>
      <c r="AM4" s="61"/>
      <c r="AN4" s="60" t="str">
        <f t="shared" si="4"/>
        <v/>
      </c>
      <c r="AO4" s="61"/>
      <c r="AP4" s="61"/>
      <c r="AQ4" s="60" t="str">
        <f t="shared" si="5"/>
        <v/>
      </c>
      <c r="AR4" s="61"/>
      <c r="AS4" s="61"/>
      <c r="AT4" s="60" t="str">
        <f t="shared" si="6"/>
        <v/>
      </c>
      <c r="AU4" s="61"/>
      <c r="AV4" s="61"/>
      <c r="AW4" s="60" t="str">
        <f t="shared" si="7"/>
        <v/>
      </c>
      <c r="AX4" s="61"/>
      <c r="AY4" s="61"/>
      <c r="AZ4" s="60" t="str">
        <f t="shared" si="8"/>
        <v/>
      </c>
      <c r="BA4" s="61"/>
      <c r="BB4" s="61"/>
      <c r="BC4" s="60" t="str">
        <f t="shared" si="9"/>
        <v/>
      </c>
      <c r="BD4" s="61"/>
      <c r="BE4" s="61"/>
    </row>
    <row r="5" spans="1:57" x14ac:dyDescent="0.15">
      <c r="A5" s="63"/>
      <c r="B5" s="63"/>
      <c r="C5" s="63"/>
      <c r="D5" s="64"/>
      <c r="E5" s="64"/>
      <c r="F5" s="64"/>
      <c r="G5" s="64"/>
      <c r="H5" s="64"/>
      <c r="I5" s="64"/>
      <c r="J5" s="65"/>
      <c r="K5" s="66"/>
      <c r="L5" s="2" t="s">
        <v>23</v>
      </c>
      <c r="M5" s="3"/>
      <c r="N5" s="65"/>
      <c r="O5" s="65"/>
      <c r="P5" s="69"/>
      <c r="Q5" s="69"/>
      <c r="R5" s="69"/>
      <c r="S5" s="69"/>
      <c r="T5" s="69"/>
      <c r="U5" s="69"/>
      <c r="V5" s="69"/>
      <c r="W5" s="69"/>
      <c r="X5" s="69"/>
      <c r="Y5" s="69"/>
      <c r="Z5" s="69"/>
      <c r="AA5" s="69"/>
      <c r="AB5" s="60" t="str">
        <f t="shared" si="0"/>
        <v/>
      </c>
      <c r="AC5" s="60"/>
      <c r="AD5" s="61"/>
      <c r="AE5" s="60" t="str">
        <f t="shared" si="1"/>
        <v/>
      </c>
      <c r="AF5" s="61"/>
      <c r="AG5" s="61"/>
      <c r="AH5" s="60" t="str">
        <f t="shared" si="2"/>
        <v/>
      </c>
      <c r="AI5" s="61"/>
      <c r="AJ5" s="61"/>
      <c r="AK5" s="60" t="str">
        <f t="shared" si="3"/>
        <v/>
      </c>
      <c r="AL5" s="61"/>
      <c r="AM5" s="61"/>
      <c r="AN5" s="60" t="str">
        <f t="shared" si="4"/>
        <v/>
      </c>
      <c r="AO5" s="61"/>
      <c r="AP5" s="61"/>
      <c r="AQ5" s="60" t="str">
        <f t="shared" si="5"/>
        <v/>
      </c>
      <c r="AR5" s="61"/>
      <c r="AS5" s="61"/>
      <c r="AT5" s="60" t="str">
        <f t="shared" si="6"/>
        <v/>
      </c>
      <c r="AU5" s="61"/>
      <c r="AV5" s="61"/>
      <c r="AW5" s="60" t="str">
        <f t="shared" si="7"/>
        <v/>
      </c>
      <c r="AX5" s="61"/>
      <c r="AY5" s="61"/>
      <c r="AZ5" s="60" t="str">
        <f t="shared" si="8"/>
        <v/>
      </c>
      <c r="BA5" s="61"/>
      <c r="BB5" s="61"/>
      <c r="BC5" s="60" t="str">
        <f t="shared" si="9"/>
        <v/>
      </c>
      <c r="BD5" s="61"/>
      <c r="BE5" s="61"/>
    </row>
    <row r="6" spans="1:57" x14ac:dyDescent="0.15">
      <c r="A6" s="63"/>
      <c r="B6" s="63"/>
      <c r="C6" s="63"/>
      <c r="D6" s="64"/>
      <c r="E6" s="64"/>
      <c r="F6" s="64"/>
      <c r="G6" s="64"/>
      <c r="H6" s="64"/>
      <c r="I6" s="64"/>
      <c r="J6" s="65"/>
      <c r="K6" s="66"/>
      <c r="L6" s="2" t="s">
        <v>23</v>
      </c>
      <c r="M6" s="3"/>
      <c r="N6" s="65"/>
      <c r="O6" s="65"/>
      <c r="P6" s="69"/>
      <c r="Q6" s="69"/>
      <c r="R6" s="69"/>
      <c r="S6" s="69"/>
      <c r="T6" s="69"/>
      <c r="U6" s="69"/>
      <c r="V6" s="69"/>
      <c r="W6" s="69"/>
      <c r="X6" s="69"/>
      <c r="Y6" s="69"/>
      <c r="Z6" s="69"/>
      <c r="AA6" s="69"/>
      <c r="AB6" s="60" t="str">
        <f t="shared" si="0"/>
        <v/>
      </c>
      <c r="AC6" s="60"/>
      <c r="AD6" s="61"/>
      <c r="AE6" s="60" t="str">
        <f t="shared" si="1"/>
        <v/>
      </c>
      <c r="AF6" s="61"/>
      <c r="AG6" s="61"/>
      <c r="AH6" s="60" t="str">
        <f t="shared" si="2"/>
        <v/>
      </c>
      <c r="AI6" s="61"/>
      <c r="AJ6" s="61"/>
      <c r="AK6" s="60" t="str">
        <f t="shared" si="3"/>
        <v/>
      </c>
      <c r="AL6" s="61"/>
      <c r="AM6" s="61"/>
      <c r="AN6" s="60" t="str">
        <f t="shared" si="4"/>
        <v/>
      </c>
      <c r="AO6" s="61"/>
      <c r="AP6" s="61"/>
      <c r="AQ6" s="60" t="str">
        <f t="shared" si="5"/>
        <v/>
      </c>
      <c r="AR6" s="61"/>
      <c r="AS6" s="61"/>
      <c r="AT6" s="60" t="str">
        <f t="shared" si="6"/>
        <v/>
      </c>
      <c r="AU6" s="61"/>
      <c r="AV6" s="61"/>
      <c r="AW6" s="60" t="str">
        <f t="shared" si="7"/>
        <v/>
      </c>
      <c r="AX6" s="61"/>
      <c r="AY6" s="61"/>
      <c r="AZ6" s="60" t="str">
        <f t="shared" si="8"/>
        <v/>
      </c>
      <c r="BA6" s="61"/>
      <c r="BB6" s="61"/>
      <c r="BC6" s="60" t="str">
        <f t="shared" si="9"/>
        <v/>
      </c>
      <c r="BD6" s="61"/>
      <c r="BE6" s="61"/>
    </row>
    <row r="7" spans="1:57" ht="12" customHeight="1" x14ac:dyDescent="0.15">
      <c r="A7" s="62"/>
      <c r="B7" s="62"/>
      <c r="C7" s="62"/>
      <c r="D7" s="64"/>
      <c r="E7" s="64"/>
      <c r="F7" s="64"/>
      <c r="G7" s="64"/>
      <c r="H7" s="64"/>
      <c r="I7" s="64"/>
      <c r="J7" s="65"/>
      <c r="K7" s="66"/>
      <c r="L7" s="2" t="s">
        <v>23</v>
      </c>
      <c r="M7" s="3"/>
      <c r="N7" s="65"/>
      <c r="O7" s="65"/>
      <c r="P7" s="69"/>
      <c r="Q7" s="69"/>
      <c r="R7" s="69"/>
      <c r="S7" s="69"/>
      <c r="T7" s="69"/>
      <c r="U7" s="69"/>
      <c r="V7" s="69"/>
      <c r="W7" s="69"/>
      <c r="X7" s="69"/>
      <c r="Y7" s="69"/>
      <c r="Z7" s="69"/>
      <c r="AA7" s="69"/>
      <c r="AB7" s="60" t="str">
        <f t="shared" si="0"/>
        <v/>
      </c>
      <c r="AC7" s="60"/>
      <c r="AD7" s="61"/>
      <c r="AE7" s="60" t="str">
        <f t="shared" si="1"/>
        <v/>
      </c>
      <c r="AF7" s="61"/>
      <c r="AG7" s="61"/>
      <c r="AH7" s="60" t="str">
        <f t="shared" si="2"/>
        <v/>
      </c>
      <c r="AI7" s="61"/>
      <c r="AJ7" s="61"/>
      <c r="AK7" s="60" t="str">
        <f t="shared" si="3"/>
        <v/>
      </c>
      <c r="AL7" s="61"/>
      <c r="AM7" s="61"/>
      <c r="AN7" s="60" t="str">
        <f t="shared" si="4"/>
        <v/>
      </c>
      <c r="AO7" s="61"/>
      <c r="AP7" s="61"/>
      <c r="AQ7" s="60" t="str">
        <f t="shared" si="5"/>
        <v/>
      </c>
      <c r="AR7" s="61"/>
      <c r="AS7" s="61"/>
      <c r="AT7" s="60" t="str">
        <f t="shared" si="6"/>
        <v/>
      </c>
      <c r="AU7" s="61"/>
      <c r="AV7" s="61"/>
      <c r="AW7" s="60" t="str">
        <f t="shared" si="7"/>
        <v/>
      </c>
      <c r="AX7" s="61"/>
      <c r="AY7" s="61"/>
      <c r="AZ7" s="60" t="str">
        <f t="shared" si="8"/>
        <v/>
      </c>
      <c r="BA7" s="61"/>
      <c r="BB7" s="61"/>
      <c r="BC7" s="60" t="str">
        <f t="shared" si="9"/>
        <v/>
      </c>
      <c r="BD7" s="61"/>
      <c r="BE7" s="61"/>
    </row>
    <row r="8" spans="1:57" x14ac:dyDescent="0.15">
      <c r="A8" s="63"/>
      <c r="B8" s="63"/>
      <c r="C8" s="63"/>
      <c r="D8" s="64"/>
      <c r="E8" s="64"/>
      <c r="F8" s="64"/>
      <c r="G8" s="64"/>
      <c r="H8" s="64"/>
      <c r="I8" s="64"/>
      <c r="J8" s="65"/>
      <c r="K8" s="66"/>
      <c r="L8" s="2" t="s">
        <v>23</v>
      </c>
      <c r="M8" s="3"/>
      <c r="N8" s="65"/>
      <c r="O8" s="65"/>
      <c r="P8" s="69"/>
      <c r="Q8" s="69"/>
      <c r="R8" s="69"/>
      <c r="S8" s="69"/>
      <c r="T8" s="69"/>
      <c r="U8" s="69"/>
      <c r="V8" s="69"/>
      <c r="W8" s="69"/>
      <c r="X8" s="69"/>
      <c r="Y8" s="69"/>
      <c r="Z8" s="69"/>
      <c r="AA8" s="69"/>
      <c r="AB8" s="60" t="str">
        <f t="shared" si="0"/>
        <v/>
      </c>
      <c r="AC8" s="60"/>
      <c r="AD8" s="61"/>
      <c r="AE8" s="60" t="str">
        <f t="shared" si="1"/>
        <v/>
      </c>
      <c r="AF8" s="61"/>
      <c r="AG8" s="61"/>
      <c r="AH8" s="60" t="str">
        <f t="shared" si="2"/>
        <v/>
      </c>
      <c r="AI8" s="61"/>
      <c r="AJ8" s="61"/>
      <c r="AK8" s="60" t="str">
        <f t="shared" si="3"/>
        <v/>
      </c>
      <c r="AL8" s="61"/>
      <c r="AM8" s="61"/>
      <c r="AN8" s="60" t="str">
        <f t="shared" si="4"/>
        <v/>
      </c>
      <c r="AO8" s="61"/>
      <c r="AP8" s="61"/>
      <c r="AQ8" s="60" t="str">
        <f t="shared" si="5"/>
        <v/>
      </c>
      <c r="AR8" s="61"/>
      <c r="AS8" s="61"/>
      <c r="AT8" s="60" t="str">
        <f t="shared" si="6"/>
        <v/>
      </c>
      <c r="AU8" s="61"/>
      <c r="AV8" s="61"/>
      <c r="AW8" s="60" t="str">
        <f t="shared" si="7"/>
        <v/>
      </c>
      <c r="AX8" s="61"/>
      <c r="AY8" s="61"/>
      <c r="AZ8" s="60" t="str">
        <f t="shared" si="8"/>
        <v/>
      </c>
      <c r="BA8" s="61"/>
      <c r="BB8" s="61"/>
      <c r="BC8" s="60" t="str">
        <f t="shared" si="9"/>
        <v/>
      </c>
      <c r="BD8" s="61"/>
      <c r="BE8" s="61"/>
    </row>
    <row r="9" spans="1:57" x14ac:dyDescent="0.15">
      <c r="A9" s="63"/>
      <c r="B9" s="63"/>
      <c r="C9" s="63"/>
      <c r="D9" s="64"/>
      <c r="E9" s="64"/>
      <c r="F9" s="64"/>
      <c r="G9" s="64"/>
      <c r="H9" s="64"/>
      <c r="I9" s="64"/>
      <c r="J9" s="65"/>
      <c r="K9" s="66"/>
      <c r="L9" s="2" t="s">
        <v>23</v>
      </c>
      <c r="M9" s="3"/>
      <c r="N9" s="65"/>
      <c r="O9" s="65"/>
      <c r="P9" s="69"/>
      <c r="Q9" s="69"/>
      <c r="R9" s="69"/>
      <c r="S9" s="69"/>
      <c r="T9" s="69"/>
      <c r="U9" s="69"/>
      <c r="V9" s="69"/>
      <c r="W9" s="69"/>
      <c r="X9" s="69"/>
      <c r="Y9" s="69"/>
      <c r="Z9" s="69"/>
      <c r="AA9" s="69"/>
      <c r="AB9" s="60" t="str">
        <f t="shared" si="0"/>
        <v/>
      </c>
      <c r="AC9" s="60"/>
      <c r="AD9" s="61"/>
      <c r="AE9" s="60" t="str">
        <f t="shared" si="1"/>
        <v/>
      </c>
      <c r="AF9" s="61"/>
      <c r="AG9" s="61"/>
      <c r="AH9" s="60" t="str">
        <f t="shared" si="2"/>
        <v/>
      </c>
      <c r="AI9" s="61"/>
      <c r="AJ9" s="61"/>
      <c r="AK9" s="60" t="str">
        <f t="shared" si="3"/>
        <v/>
      </c>
      <c r="AL9" s="61"/>
      <c r="AM9" s="61"/>
      <c r="AN9" s="60" t="str">
        <f t="shared" si="4"/>
        <v/>
      </c>
      <c r="AO9" s="61"/>
      <c r="AP9" s="61"/>
      <c r="AQ9" s="60" t="str">
        <f t="shared" si="5"/>
        <v/>
      </c>
      <c r="AR9" s="61"/>
      <c r="AS9" s="61"/>
      <c r="AT9" s="60" t="str">
        <f t="shared" si="6"/>
        <v/>
      </c>
      <c r="AU9" s="61"/>
      <c r="AV9" s="61"/>
      <c r="AW9" s="60" t="str">
        <f t="shared" si="7"/>
        <v/>
      </c>
      <c r="AX9" s="61"/>
      <c r="AY9" s="61"/>
      <c r="AZ9" s="60" t="str">
        <f t="shared" si="8"/>
        <v/>
      </c>
      <c r="BA9" s="61"/>
      <c r="BB9" s="61"/>
      <c r="BC9" s="60" t="str">
        <f t="shared" si="9"/>
        <v/>
      </c>
      <c r="BD9" s="61"/>
      <c r="BE9" s="61"/>
    </row>
    <row r="10" spans="1:57" x14ac:dyDescent="0.15">
      <c r="A10" s="63"/>
      <c r="B10" s="63"/>
      <c r="C10" s="63"/>
      <c r="D10" s="64"/>
      <c r="E10" s="64"/>
      <c r="F10" s="64"/>
      <c r="G10" s="64"/>
      <c r="H10" s="64"/>
      <c r="I10" s="64"/>
      <c r="J10" s="65"/>
      <c r="K10" s="66"/>
      <c r="L10" s="2" t="s">
        <v>23</v>
      </c>
      <c r="M10" s="3"/>
      <c r="N10" s="65"/>
      <c r="O10" s="65"/>
      <c r="P10" s="69"/>
      <c r="Q10" s="69"/>
      <c r="R10" s="69"/>
      <c r="S10" s="69"/>
      <c r="T10" s="69"/>
      <c r="U10" s="69"/>
      <c r="V10" s="69"/>
      <c r="W10" s="69"/>
      <c r="X10" s="69"/>
      <c r="Y10" s="69"/>
      <c r="Z10" s="69"/>
      <c r="AA10" s="69"/>
      <c r="AB10" s="60" t="str">
        <f t="shared" si="0"/>
        <v/>
      </c>
      <c r="AC10" s="60"/>
      <c r="AD10" s="61"/>
      <c r="AE10" s="60" t="str">
        <f t="shared" si="1"/>
        <v/>
      </c>
      <c r="AF10" s="61"/>
      <c r="AG10" s="61"/>
      <c r="AH10" s="60" t="str">
        <f t="shared" si="2"/>
        <v/>
      </c>
      <c r="AI10" s="61"/>
      <c r="AJ10" s="61"/>
      <c r="AK10" s="60" t="str">
        <f t="shared" si="3"/>
        <v/>
      </c>
      <c r="AL10" s="61"/>
      <c r="AM10" s="61"/>
      <c r="AN10" s="60" t="str">
        <f t="shared" si="4"/>
        <v/>
      </c>
      <c r="AO10" s="61"/>
      <c r="AP10" s="61"/>
      <c r="AQ10" s="60" t="str">
        <f t="shared" si="5"/>
        <v/>
      </c>
      <c r="AR10" s="61"/>
      <c r="AS10" s="61"/>
      <c r="AT10" s="60" t="str">
        <f t="shared" si="6"/>
        <v/>
      </c>
      <c r="AU10" s="61"/>
      <c r="AV10" s="61"/>
      <c r="AW10" s="60" t="str">
        <f t="shared" si="7"/>
        <v/>
      </c>
      <c r="AX10" s="61"/>
      <c r="AY10" s="61"/>
      <c r="AZ10" s="60" t="str">
        <f t="shared" si="8"/>
        <v/>
      </c>
      <c r="BA10" s="61"/>
      <c r="BB10" s="61"/>
      <c r="BC10" s="60" t="str">
        <f t="shared" si="9"/>
        <v/>
      </c>
      <c r="BD10" s="61"/>
      <c r="BE10" s="61"/>
    </row>
    <row r="11" spans="1:57" ht="12" customHeight="1" x14ac:dyDescent="0.15">
      <c r="A11" s="62"/>
      <c r="B11" s="62"/>
      <c r="C11" s="62"/>
      <c r="D11" s="64"/>
      <c r="E11" s="64"/>
      <c r="F11" s="64"/>
      <c r="G11" s="64"/>
      <c r="H11" s="64"/>
      <c r="I11" s="64"/>
      <c r="J11" s="65"/>
      <c r="K11" s="66"/>
      <c r="L11" s="2" t="s">
        <v>23</v>
      </c>
      <c r="M11" s="3"/>
      <c r="N11" s="65"/>
      <c r="O11" s="65"/>
      <c r="P11" s="69"/>
      <c r="Q11" s="69"/>
      <c r="R11" s="69"/>
      <c r="S11" s="69"/>
      <c r="T11" s="69"/>
      <c r="U11" s="69"/>
      <c r="V11" s="69"/>
      <c r="W11" s="69"/>
      <c r="X11" s="69"/>
      <c r="Y11" s="69"/>
      <c r="Z11" s="69"/>
      <c r="AA11" s="69"/>
      <c r="AB11" s="60" t="str">
        <f t="shared" si="0"/>
        <v/>
      </c>
      <c r="AC11" s="60"/>
      <c r="AD11" s="61"/>
      <c r="AE11" s="60" t="str">
        <f t="shared" si="1"/>
        <v/>
      </c>
      <c r="AF11" s="61"/>
      <c r="AG11" s="61"/>
      <c r="AH11" s="60" t="str">
        <f t="shared" si="2"/>
        <v/>
      </c>
      <c r="AI11" s="61"/>
      <c r="AJ11" s="61"/>
      <c r="AK11" s="60" t="str">
        <f t="shared" si="3"/>
        <v/>
      </c>
      <c r="AL11" s="61"/>
      <c r="AM11" s="61"/>
      <c r="AN11" s="60" t="str">
        <f t="shared" si="4"/>
        <v/>
      </c>
      <c r="AO11" s="61"/>
      <c r="AP11" s="61"/>
      <c r="AQ11" s="60" t="str">
        <f t="shared" si="5"/>
        <v/>
      </c>
      <c r="AR11" s="61"/>
      <c r="AS11" s="61"/>
      <c r="AT11" s="60" t="str">
        <f t="shared" si="6"/>
        <v/>
      </c>
      <c r="AU11" s="61"/>
      <c r="AV11" s="61"/>
      <c r="AW11" s="60" t="str">
        <f t="shared" si="7"/>
        <v/>
      </c>
      <c r="AX11" s="61"/>
      <c r="AY11" s="61"/>
      <c r="AZ11" s="60" t="str">
        <f t="shared" si="8"/>
        <v/>
      </c>
      <c r="BA11" s="61"/>
      <c r="BB11" s="61"/>
      <c r="BC11" s="60" t="str">
        <f t="shared" si="9"/>
        <v/>
      </c>
      <c r="BD11" s="61"/>
      <c r="BE11" s="61"/>
    </row>
    <row r="12" spans="1:57" x14ac:dyDescent="0.15">
      <c r="A12" s="63"/>
      <c r="B12" s="63"/>
      <c r="C12" s="63"/>
      <c r="D12" s="64"/>
      <c r="E12" s="64"/>
      <c r="F12" s="64"/>
      <c r="G12" s="64"/>
      <c r="H12" s="64"/>
      <c r="I12" s="64"/>
      <c r="J12" s="65"/>
      <c r="K12" s="66"/>
      <c r="L12" s="2" t="s">
        <v>23</v>
      </c>
      <c r="M12" s="3"/>
      <c r="N12" s="65"/>
      <c r="O12" s="65"/>
      <c r="P12" s="69"/>
      <c r="Q12" s="69"/>
      <c r="R12" s="69"/>
      <c r="S12" s="69"/>
      <c r="T12" s="69"/>
      <c r="U12" s="69"/>
      <c r="V12" s="69"/>
      <c r="W12" s="69"/>
      <c r="X12" s="69"/>
      <c r="Y12" s="69"/>
      <c r="Z12" s="69"/>
      <c r="AA12" s="69"/>
      <c r="AB12" s="60" t="str">
        <f t="shared" si="0"/>
        <v/>
      </c>
      <c r="AC12" s="60"/>
      <c r="AD12" s="61"/>
      <c r="AE12" s="60" t="str">
        <f t="shared" si="1"/>
        <v/>
      </c>
      <c r="AF12" s="61"/>
      <c r="AG12" s="61"/>
      <c r="AH12" s="60" t="str">
        <f t="shared" si="2"/>
        <v/>
      </c>
      <c r="AI12" s="61"/>
      <c r="AJ12" s="61"/>
      <c r="AK12" s="60" t="str">
        <f t="shared" si="3"/>
        <v/>
      </c>
      <c r="AL12" s="61"/>
      <c r="AM12" s="61"/>
      <c r="AN12" s="60" t="str">
        <f t="shared" si="4"/>
        <v/>
      </c>
      <c r="AO12" s="61"/>
      <c r="AP12" s="61"/>
      <c r="AQ12" s="60" t="str">
        <f t="shared" si="5"/>
        <v/>
      </c>
      <c r="AR12" s="61"/>
      <c r="AS12" s="61"/>
      <c r="AT12" s="60" t="str">
        <f t="shared" si="6"/>
        <v/>
      </c>
      <c r="AU12" s="61"/>
      <c r="AV12" s="61"/>
      <c r="AW12" s="60" t="str">
        <f t="shared" si="7"/>
        <v/>
      </c>
      <c r="AX12" s="61"/>
      <c r="AY12" s="61"/>
      <c r="AZ12" s="60" t="str">
        <f t="shared" si="8"/>
        <v/>
      </c>
      <c r="BA12" s="61"/>
      <c r="BB12" s="61"/>
      <c r="BC12" s="60" t="str">
        <f t="shared" si="9"/>
        <v/>
      </c>
      <c r="BD12" s="61"/>
      <c r="BE12" s="61"/>
    </row>
    <row r="13" spans="1:57" x14ac:dyDescent="0.15">
      <c r="A13" s="63"/>
      <c r="B13" s="63"/>
      <c r="C13" s="63"/>
      <c r="D13" s="64"/>
      <c r="E13" s="64"/>
      <c r="F13" s="64"/>
      <c r="G13" s="64"/>
      <c r="H13" s="64"/>
      <c r="I13" s="64"/>
      <c r="J13" s="65"/>
      <c r="K13" s="66"/>
      <c r="L13" s="2" t="s">
        <v>23</v>
      </c>
      <c r="M13" s="3"/>
      <c r="N13" s="65"/>
      <c r="O13" s="65"/>
      <c r="P13" s="69"/>
      <c r="Q13" s="69"/>
      <c r="R13" s="69"/>
      <c r="S13" s="69"/>
      <c r="T13" s="69"/>
      <c r="U13" s="69"/>
      <c r="V13" s="69"/>
      <c r="W13" s="69"/>
      <c r="X13" s="69"/>
      <c r="Y13" s="69"/>
      <c r="Z13" s="69"/>
      <c r="AA13" s="69"/>
      <c r="AB13" s="60" t="str">
        <f t="shared" si="0"/>
        <v/>
      </c>
      <c r="AC13" s="60"/>
      <c r="AD13" s="61"/>
      <c r="AE13" s="60" t="str">
        <f t="shared" si="1"/>
        <v/>
      </c>
      <c r="AF13" s="61"/>
      <c r="AG13" s="61"/>
      <c r="AH13" s="60" t="str">
        <f t="shared" si="2"/>
        <v/>
      </c>
      <c r="AI13" s="61"/>
      <c r="AJ13" s="61"/>
      <c r="AK13" s="60" t="str">
        <f t="shared" si="3"/>
        <v/>
      </c>
      <c r="AL13" s="61"/>
      <c r="AM13" s="61"/>
      <c r="AN13" s="60" t="str">
        <f t="shared" si="4"/>
        <v/>
      </c>
      <c r="AO13" s="61"/>
      <c r="AP13" s="61"/>
      <c r="AQ13" s="60" t="str">
        <f t="shared" si="5"/>
        <v/>
      </c>
      <c r="AR13" s="61"/>
      <c r="AS13" s="61"/>
      <c r="AT13" s="60" t="str">
        <f t="shared" si="6"/>
        <v/>
      </c>
      <c r="AU13" s="61"/>
      <c r="AV13" s="61"/>
      <c r="AW13" s="60" t="str">
        <f t="shared" si="7"/>
        <v/>
      </c>
      <c r="AX13" s="61"/>
      <c r="AY13" s="61"/>
      <c r="AZ13" s="60" t="str">
        <f t="shared" si="8"/>
        <v/>
      </c>
      <c r="BA13" s="61"/>
      <c r="BB13" s="61"/>
      <c r="BC13" s="60" t="str">
        <f t="shared" si="9"/>
        <v/>
      </c>
      <c r="BD13" s="61"/>
      <c r="BE13" s="61"/>
    </row>
    <row r="14" spans="1:57" x14ac:dyDescent="0.15">
      <c r="A14" s="63"/>
      <c r="B14" s="63"/>
      <c r="C14" s="63"/>
      <c r="D14" s="64"/>
      <c r="E14" s="64"/>
      <c r="F14" s="64"/>
      <c r="G14" s="64"/>
      <c r="H14" s="64"/>
      <c r="I14" s="64"/>
      <c r="J14" s="65"/>
      <c r="K14" s="66"/>
      <c r="L14" s="2" t="s">
        <v>23</v>
      </c>
      <c r="M14" s="3"/>
      <c r="N14" s="65"/>
      <c r="O14" s="65"/>
      <c r="P14" s="69"/>
      <c r="Q14" s="69"/>
      <c r="R14" s="69"/>
      <c r="S14" s="69"/>
      <c r="T14" s="69"/>
      <c r="U14" s="69"/>
      <c r="V14" s="69"/>
      <c r="W14" s="69"/>
      <c r="X14" s="69"/>
      <c r="Y14" s="69"/>
      <c r="Z14" s="69"/>
      <c r="AA14" s="69"/>
      <c r="AB14" s="60" t="str">
        <f t="shared" si="0"/>
        <v/>
      </c>
      <c r="AC14" s="60"/>
      <c r="AD14" s="61"/>
      <c r="AE14" s="60" t="str">
        <f t="shared" si="1"/>
        <v/>
      </c>
      <c r="AF14" s="61"/>
      <c r="AG14" s="61"/>
      <c r="AH14" s="60" t="str">
        <f t="shared" si="2"/>
        <v/>
      </c>
      <c r="AI14" s="61"/>
      <c r="AJ14" s="61"/>
      <c r="AK14" s="60" t="str">
        <f t="shared" si="3"/>
        <v/>
      </c>
      <c r="AL14" s="61"/>
      <c r="AM14" s="61"/>
      <c r="AN14" s="60" t="str">
        <f t="shared" si="4"/>
        <v/>
      </c>
      <c r="AO14" s="61"/>
      <c r="AP14" s="61"/>
      <c r="AQ14" s="60" t="str">
        <f t="shared" si="5"/>
        <v/>
      </c>
      <c r="AR14" s="61"/>
      <c r="AS14" s="61"/>
      <c r="AT14" s="60" t="str">
        <f t="shared" si="6"/>
        <v/>
      </c>
      <c r="AU14" s="61"/>
      <c r="AV14" s="61"/>
      <c r="AW14" s="60" t="str">
        <f t="shared" si="7"/>
        <v/>
      </c>
      <c r="AX14" s="61"/>
      <c r="AY14" s="61"/>
      <c r="AZ14" s="60" t="str">
        <f t="shared" si="8"/>
        <v/>
      </c>
      <c r="BA14" s="61"/>
      <c r="BB14" s="61"/>
      <c r="BC14" s="60" t="str">
        <f t="shared" si="9"/>
        <v/>
      </c>
      <c r="BD14" s="61"/>
      <c r="BE14" s="61"/>
    </row>
    <row r="15" spans="1:57" ht="12" customHeight="1" x14ac:dyDescent="0.15">
      <c r="A15" s="62"/>
      <c r="B15" s="62"/>
      <c r="C15" s="62"/>
      <c r="D15" s="64"/>
      <c r="E15" s="64"/>
      <c r="F15" s="64"/>
      <c r="G15" s="64"/>
      <c r="H15" s="64"/>
      <c r="I15" s="64"/>
      <c r="J15" s="65"/>
      <c r="K15" s="66"/>
      <c r="L15" s="2" t="s">
        <v>23</v>
      </c>
      <c r="M15" s="3"/>
      <c r="N15" s="65"/>
      <c r="O15" s="65"/>
      <c r="P15" s="69"/>
      <c r="Q15" s="69"/>
      <c r="R15" s="69"/>
      <c r="S15" s="69"/>
      <c r="T15" s="69"/>
      <c r="U15" s="69"/>
      <c r="V15" s="69"/>
      <c r="W15" s="69"/>
      <c r="X15" s="69"/>
      <c r="Y15" s="69"/>
      <c r="Z15" s="69"/>
      <c r="AA15" s="69"/>
      <c r="AB15" s="60" t="str">
        <f t="shared" si="0"/>
        <v/>
      </c>
      <c r="AC15" s="60"/>
      <c r="AD15" s="61"/>
      <c r="AE15" s="60" t="str">
        <f t="shared" si="1"/>
        <v/>
      </c>
      <c r="AF15" s="61"/>
      <c r="AG15" s="61"/>
      <c r="AH15" s="60" t="str">
        <f t="shared" si="2"/>
        <v/>
      </c>
      <c r="AI15" s="61"/>
      <c r="AJ15" s="61"/>
      <c r="AK15" s="60" t="str">
        <f t="shared" si="3"/>
        <v/>
      </c>
      <c r="AL15" s="61"/>
      <c r="AM15" s="61"/>
      <c r="AN15" s="60" t="str">
        <f t="shared" si="4"/>
        <v/>
      </c>
      <c r="AO15" s="61"/>
      <c r="AP15" s="61"/>
      <c r="AQ15" s="60" t="str">
        <f t="shared" si="5"/>
        <v/>
      </c>
      <c r="AR15" s="61"/>
      <c r="AS15" s="61"/>
      <c r="AT15" s="60" t="str">
        <f t="shared" si="6"/>
        <v/>
      </c>
      <c r="AU15" s="61"/>
      <c r="AV15" s="61"/>
      <c r="AW15" s="60" t="str">
        <f t="shared" si="7"/>
        <v/>
      </c>
      <c r="AX15" s="61"/>
      <c r="AY15" s="61"/>
      <c r="AZ15" s="60" t="str">
        <f t="shared" si="8"/>
        <v/>
      </c>
      <c r="BA15" s="61"/>
      <c r="BB15" s="61"/>
      <c r="BC15" s="60" t="str">
        <f t="shared" si="9"/>
        <v/>
      </c>
      <c r="BD15" s="61"/>
      <c r="BE15" s="61"/>
    </row>
    <row r="16" spans="1:57" x14ac:dyDescent="0.15">
      <c r="A16" s="63"/>
      <c r="B16" s="63"/>
      <c r="C16" s="63"/>
      <c r="D16" s="64"/>
      <c r="E16" s="64"/>
      <c r="F16" s="64"/>
      <c r="G16" s="64"/>
      <c r="H16" s="64"/>
      <c r="I16" s="64"/>
      <c r="J16" s="65"/>
      <c r="K16" s="66"/>
      <c r="L16" s="2" t="s">
        <v>23</v>
      </c>
      <c r="M16" s="3"/>
      <c r="N16" s="65"/>
      <c r="O16" s="65"/>
      <c r="P16" s="69"/>
      <c r="Q16" s="69"/>
      <c r="R16" s="69"/>
      <c r="S16" s="69"/>
      <c r="T16" s="69"/>
      <c r="U16" s="69"/>
      <c r="V16" s="69"/>
      <c r="W16" s="69"/>
      <c r="X16" s="69"/>
      <c r="Y16" s="69"/>
      <c r="Z16" s="69"/>
      <c r="AA16" s="69"/>
      <c r="AB16" s="60" t="str">
        <f t="shared" si="0"/>
        <v/>
      </c>
      <c r="AC16" s="60"/>
      <c r="AD16" s="61"/>
      <c r="AE16" s="60" t="str">
        <f t="shared" si="1"/>
        <v/>
      </c>
      <c r="AF16" s="61"/>
      <c r="AG16" s="61"/>
      <c r="AH16" s="60" t="str">
        <f t="shared" si="2"/>
        <v/>
      </c>
      <c r="AI16" s="61"/>
      <c r="AJ16" s="61"/>
      <c r="AK16" s="60" t="str">
        <f t="shared" si="3"/>
        <v/>
      </c>
      <c r="AL16" s="61"/>
      <c r="AM16" s="61"/>
      <c r="AN16" s="60" t="str">
        <f t="shared" si="4"/>
        <v/>
      </c>
      <c r="AO16" s="61"/>
      <c r="AP16" s="61"/>
      <c r="AQ16" s="60" t="str">
        <f t="shared" si="5"/>
        <v/>
      </c>
      <c r="AR16" s="61"/>
      <c r="AS16" s="61"/>
      <c r="AT16" s="60" t="str">
        <f t="shared" si="6"/>
        <v/>
      </c>
      <c r="AU16" s="61"/>
      <c r="AV16" s="61"/>
      <c r="AW16" s="60" t="str">
        <f t="shared" si="7"/>
        <v/>
      </c>
      <c r="AX16" s="61"/>
      <c r="AY16" s="61"/>
      <c r="AZ16" s="60" t="str">
        <f t="shared" si="8"/>
        <v/>
      </c>
      <c r="BA16" s="61"/>
      <c r="BB16" s="61"/>
      <c r="BC16" s="60" t="str">
        <f t="shared" si="9"/>
        <v/>
      </c>
      <c r="BD16" s="61"/>
      <c r="BE16" s="61"/>
    </row>
    <row r="17" spans="1:57" x14ac:dyDescent="0.15">
      <c r="A17" s="63"/>
      <c r="B17" s="63"/>
      <c r="C17" s="63"/>
      <c r="D17" s="64"/>
      <c r="E17" s="64"/>
      <c r="F17" s="64"/>
      <c r="G17" s="64"/>
      <c r="H17" s="64"/>
      <c r="I17" s="64"/>
      <c r="J17" s="65"/>
      <c r="K17" s="66"/>
      <c r="L17" s="2" t="s">
        <v>23</v>
      </c>
      <c r="M17" s="3"/>
      <c r="N17" s="65"/>
      <c r="O17" s="65"/>
      <c r="P17" s="69"/>
      <c r="Q17" s="69"/>
      <c r="R17" s="69"/>
      <c r="S17" s="69"/>
      <c r="T17" s="69"/>
      <c r="U17" s="69"/>
      <c r="V17" s="69"/>
      <c r="W17" s="69"/>
      <c r="X17" s="69"/>
      <c r="Y17" s="69"/>
      <c r="Z17" s="69"/>
      <c r="AA17" s="69"/>
      <c r="AB17" s="60" t="str">
        <f t="shared" si="0"/>
        <v/>
      </c>
      <c r="AC17" s="60"/>
      <c r="AD17" s="61"/>
      <c r="AE17" s="60" t="str">
        <f t="shared" si="1"/>
        <v/>
      </c>
      <c r="AF17" s="61"/>
      <c r="AG17" s="61"/>
      <c r="AH17" s="60" t="str">
        <f t="shared" si="2"/>
        <v/>
      </c>
      <c r="AI17" s="61"/>
      <c r="AJ17" s="61"/>
      <c r="AK17" s="60" t="str">
        <f t="shared" si="3"/>
        <v/>
      </c>
      <c r="AL17" s="61"/>
      <c r="AM17" s="61"/>
      <c r="AN17" s="60" t="str">
        <f t="shared" si="4"/>
        <v/>
      </c>
      <c r="AO17" s="61"/>
      <c r="AP17" s="61"/>
      <c r="AQ17" s="60" t="str">
        <f t="shared" si="5"/>
        <v/>
      </c>
      <c r="AR17" s="61"/>
      <c r="AS17" s="61"/>
      <c r="AT17" s="60" t="str">
        <f t="shared" si="6"/>
        <v/>
      </c>
      <c r="AU17" s="61"/>
      <c r="AV17" s="61"/>
      <c r="AW17" s="60" t="str">
        <f t="shared" si="7"/>
        <v/>
      </c>
      <c r="AX17" s="61"/>
      <c r="AY17" s="61"/>
      <c r="AZ17" s="60" t="str">
        <f t="shared" si="8"/>
        <v/>
      </c>
      <c r="BA17" s="61"/>
      <c r="BB17" s="61"/>
      <c r="BC17" s="60" t="str">
        <f t="shared" si="9"/>
        <v/>
      </c>
      <c r="BD17" s="61"/>
      <c r="BE17" s="61"/>
    </row>
    <row r="18" spans="1:57" x14ac:dyDescent="0.15">
      <c r="A18" s="63"/>
      <c r="B18" s="63"/>
      <c r="C18" s="63"/>
      <c r="D18" s="64"/>
      <c r="E18" s="64"/>
      <c r="F18" s="64"/>
      <c r="G18" s="64"/>
      <c r="H18" s="64"/>
      <c r="I18" s="64"/>
      <c r="J18" s="65"/>
      <c r="K18" s="66"/>
      <c r="L18" s="2" t="s">
        <v>23</v>
      </c>
      <c r="M18" s="3"/>
      <c r="N18" s="65"/>
      <c r="O18" s="65"/>
      <c r="P18" s="69"/>
      <c r="Q18" s="69"/>
      <c r="R18" s="69"/>
      <c r="S18" s="69"/>
      <c r="T18" s="69"/>
      <c r="U18" s="69"/>
      <c r="V18" s="69"/>
      <c r="W18" s="69"/>
      <c r="X18" s="69"/>
      <c r="Y18" s="69"/>
      <c r="Z18" s="69"/>
      <c r="AA18" s="69"/>
      <c r="AB18" s="60" t="str">
        <f t="shared" si="0"/>
        <v/>
      </c>
      <c r="AC18" s="60"/>
      <c r="AD18" s="61"/>
      <c r="AE18" s="60" t="str">
        <f t="shared" si="1"/>
        <v/>
      </c>
      <c r="AF18" s="61"/>
      <c r="AG18" s="61"/>
      <c r="AH18" s="60" t="str">
        <f t="shared" si="2"/>
        <v/>
      </c>
      <c r="AI18" s="61"/>
      <c r="AJ18" s="61"/>
      <c r="AK18" s="60" t="str">
        <f t="shared" si="3"/>
        <v/>
      </c>
      <c r="AL18" s="61"/>
      <c r="AM18" s="61"/>
      <c r="AN18" s="60" t="str">
        <f t="shared" si="4"/>
        <v/>
      </c>
      <c r="AO18" s="61"/>
      <c r="AP18" s="61"/>
      <c r="AQ18" s="60" t="str">
        <f t="shared" si="5"/>
        <v/>
      </c>
      <c r="AR18" s="61"/>
      <c r="AS18" s="61"/>
      <c r="AT18" s="60" t="str">
        <f t="shared" si="6"/>
        <v/>
      </c>
      <c r="AU18" s="61"/>
      <c r="AV18" s="61"/>
      <c r="AW18" s="60" t="str">
        <f t="shared" si="7"/>
        <v/>
      </c>
      <c r="AX18" s="61"/>
      <c r="AY18" s="61"/>
      <c r="AZ18" s="60" t="str">
        <f t="shared" si="8"/>
        <v/>
      </c>
      <c r="BA18" s="61"/>
      <c r="BB18" s="61"/>
      <c r="BC18" s="60" t="str">
        <f t="shared" si="9"/>
        <v/>
      </c>
      <c r="BD18" s="61"/>
      <c r="BE18" s="61"/>
    </row>
    <row r="19" spans="1:57" ht="12" customHeight="1" x14ac:dyDescent="0.15">
      <c r="A19" s="62"/>
      <c r="B19" s="62"/>
      <c r="C19" s="62"/>
      <c r="D19" s="64"/>
      <c r="E19" s="64"/>
      <c r="F19" s="64"/>
      <c r="G19" s="64"/>
      <c r="H19" s="64"/>
      <c r="I19" s="64"/>
      <c r="J19" s="65"/>
      <c r="K19" s="66"/>
      <c r="L19" s="2" t="s">
        <v>23</v>
      </c>
      <c r="M19" s="3"/>
      <c r="N19" s="65"/>
      <c r="O19" s="65"/>
      <c r="P19" s="69"/>
      <c r="Q19" s="69"/>
      <c r="R19" s="69"/>
      <c r="S19" s="69"/>
      <c r="T19" s="69"/>
      <c r="U19" s="69"/>
      <c r="V19" s="69"/>
      <c r="W19" s="69"/>
      <c r="X19" s="69"/>
      <c r="Y19" s="69"/>
      <c r="Z19" s="69"/>
      <c r="AA19" s="69"/>
      <c r="AB19" s="60" t="str">
        <f t="shared" si="0"/>
        <v/>
      </c>
      <c r="AC19" s="60"/>
      <c r="AD19" s="61"/>
      <c r="AE19" s="60" t="str">
        <f t="shared" si="1"/>
        <v/>
      </c>
      <c r="AF19" s="61"/>
      <c r="AG19" s="61"/>
      <c r="AH19" s="60" t="str">
        <f t="shared" si="2"/>
        <v/>
      </c>
      <c r="AI19" s="61"/>
      <c r="AJ19" s="61"/>
      <c r="AK19" s="60" t="str">
        <f t="shared" si="3"/>
        <v/>
      </c>
      <c r="AL19" s="61"/>
      <c r="AM19" s="61"/>
      <c r="AN19" s="60" t="str">
        <f t="shared" si="4"/>
        <v/>
      </c>
      <c r="AO19" s="61"/>
      <c r="AP19" s="61"/>
      <c r="AQ19" s="60" t="str">
        <f t="shared" si="5"/>
        <v/>
      </c>
      <c r="AR19" s="61"/>
      <c r="AS19" s="61"/>
      <c r="AT19" s="60" t="str">
        <f t="shared" si="6"/>
        <v/>
      </c>
      <c r="AU19" s="61"/>
      <c r="AV19" s="61"/>
      <c r="AW19" s="60" t="str">
        <f t="shared" si="7"/>
        <v/>
      </c>
      <c r="AX19" s="61"/>
      <c r="AY19" s="61"/>
      <c r="AZ19" s="60" t="str">
        <f t="shared" si="8"/>
        <v/>
      </c>
      <c r="BA19" s="61"/>
      <c r="BB19" s="61"/>
      <c r="BC19" s="60" t="str">
        <f t="shared" si="9"/>
        <v/>
      </c>
      <c r="BD19" s="61"/>
      <c r="BE19" s="61"/>
    </row>
    <row r="20" spans="1:57" x14ac:dyDescent="0.15">
      <c r="A20" s="63"/>
      <c r="B20" s="63"/>
      <c r="C20" s="63"/>
      <c r="D20" s="64"/>
      <c r="E20" s="64"/>
      <c r="F20" s="64"/>
      <c r="G20" s="64"/>
      <c r="H20" s="64"/>
      <c r="I20" s="64"/>
      <c r="J20" s="65"/>
      <c r="K20" s="66"/>
      <c r="L20" s="2" t="s">
        <v>23</v>
      </c>
      <c r="M20" s="3"/>
      <c r="N20" s="65"/>
      <c r="O20" s="65"/>
      <c r="P20" s="69"/>
      <c r="Q20" s="69"/>
      <c r="R20" s="69"/>
      <c r="S20" s="69"/>
      <c r="T20" s="69"/>
      <c r="U20" s="69"/>
      <c r="V20" s="69"/>
      <c r="W20" s="69"/>
      <c r="X20" s="69"/>
      <c r="Y20" s="69"/>
      <c r="Z20" s="69"/>
      <c r="AA20" s="69"/>
      <c r="AB20" s="60" t="str">
        <f t="shared" si="0"/>
        <v/>
      </c>
      <c r="AC20" s="60"/>
      <c r="AD20" s="61"/>
      <c r="AE20" s="60" t="str">
        <f t="shared" si="1"/>
        <v/>
      </c>
      <c r="AF20" s="61"/>
      <c r="AG20" s="61"/>
      <c r="AH20" s="60" t="str">
        <f t="shared" si="2"/>
        <v/>
      </c>
      <c r="AI20" s="61"/>
      <c r="AJ20" s="61"/>
      <c r="AK20" s="60" t="str">
        <f t="shared" si="3"/>
        <v/>
      </c>
      <c r="AL20" s="61"/>
      <c r="AM20" s="61"/>
      <c r="AN20" s="60" t="str">
        <f t="shared" si="4"/>
        <v/>
      </c>
      <c r="AO20" s="61"/>
      <c r="AP20" s="61"/>
      <c r="AQ20" s="60" t="str">
        <f t="shared" si="5"/>
        <v/>
      </c>
      <c r="AR20" s="61"/>
      <c r="AS20" s="61"/>
      <c r="AT20" s="60" t="str">
        <f t="shared" si="6"/>
        <v/>
      </c>
      <c r="AU20" s="61"/>
      <c r="AV20" s="61"/>
      <c r="AW20" s="60" t="str">
        <f t="shared" si="7"/>
        <v/>
      </c>
      <c r="AX20" s="61"/>
      <c r="AY20" s="61"/>
      <c r="AZ20" s="60" t="str">
        <f t="shared" si="8"/>
        <v/>
      </c>
      <c r="BA20" s="61"/>
      <c r="BB20" s="61"/>
      <c r="BC20" s="60" t="str">
        <f t="shared" si="9"/>
        <v/>
      </c>
      <c r="BD20" s="61"/>
      <c r="BE20" s="61"/>
    </row>
    <row r="21" spans="1:57" x14ac:dyDescent="0.15">
      <c r="A21" s="63"/>
      <c r="B21" s="63"/>
      <c r="C21" s="63"/>
      <c r="D21" s="64"/>
      <c r="E21" s="64"/>
      <c r="F21" s="64"/>
      <c r="G21" s="64"/>
      <c r="H21" s="64"/>
      <c r="I21" s="64"/>
      <c r="J21" s="65"/>
      <c r="K21" s="66"/>
      <c r="L21" s="2" t="s">
        <v>23</v>
      </c>
      <c r="M21" s="3"/>
      <c r="N21" s="65"/>
      <c r="O21" s="65"/>
      <c r="P21" s="69"/>
      <c r="Q21" s="69"/>
      <c r="R21" s="69"/>
      <c r="S21" s="69"/>
      <c r="T21" s="69"/>
      <c r="U21" s="69"/>
      <c r="V21" s="69"/>
      <c r="W21" s="69"/>
      <c r="X21" s="69"/>
      <c r="Y21" s="69"/>
      <c r="Z21" s="69"/>
      <c r="AA21" s="69"/>
      <c r="AB21" s="60" t="str">
        <f t="shared" si="0"/>
        <v/>
      </c>
      <c r="AC21" s="60"/>
      <c r="AD21" s="61"/>
      <c r="AE21" s="60" t="str">
        <f t="shared" si="1"/>
        <v/>
      </c>
      <c r="AF21" s="61"/>
      <c r="AG21" s="61"/>
      <c r="AH21" s="60" t="str">
        <f t="shared" si="2"/>
        <v/>
      </c>
      <c r="AI21" s="61"/>
      <c r="AJ21" s="61"/>
      <c r="AK21" s="60" t="str">
        <f t="shared" si="3"/>
        <v/>
      </c>
      <c r="AL21" s="61"/>
      <c r="AM21" s="61"/>
      <c r="AN21" s="60" t="str">
        <f t="shared" si="4"/>
        <v/>
      </c>
      <c r="AO21" s="61"/>
      <c r="AP21" s="61"/>
      <c r="AQ21" s="60" t="str">
        <f t="shared" si="5"/>
        <v/>
      </c>
      <c r="AR21" s="61"/>
      <c r="AS21" s="61"/>
      <c r="AT21" s="60" t="str">
        <f t="shared" si="6"/>
        <v/>
      </c>
      <c r="AU21" s="61"/>
      <c r="AV21" s="61"/>
      <c r="AW21" s="60" t="str">
        <f t="shared" si="7"/>
        <v/>
      </c>
      <c r="AX21" s="61"/>
      <c r="AY21" s="61"/>
      <c r="AZ21" s="60" t="str">
        <f t="shared" si="8"/>
        <v/>
      </c>
      <c r="BA21" s="61"/>
      <c r="BB21" s="61"/>
      <c r="BC21" s="60" t="str">
        <f t="shared" si="9"/>
        <v/>
      </c>
      <c r="BD21" s="61"/>
      <c r="BE21" s="61"/>
    </row>
    <row r="22" spans="1:57" x14ac:dyDescent="0.15">
      <c r="A22" s="63"/>
      <c r="B22" s="63"/>
      <c r="C22" s="63"/>
      <c r="D22" s="64"/>
      <c r="E22" s="64"/>
      <c r="F22" s="64"/>
      <c r="G22" s="64"/>
      <c r="H22" s="64"/>
      <c r="I22" s="64"/>
      <c r="J22" s="65"/>
      <c r="K22" s="66"/>
      <c r="L22" s="2" t="s">
        <v>23</v>
      </c>
      <c r="M22" s="3"/>
      <c r="N22" s="65"/>
      <c r="O22" s="65"/>
      <c r="P22" s="69"/>
      <c r="Q22" s="69"/>
      <c r="R22" s="69"/>
      <c r="S22" s="69"/>
      <c r="T22" s="69"/>
      <c r="U22" s="69"/>
      <c r="V22" s="69"/>
      <c r="W22" s="69"/>
      <c r="X22" s="69"/>
      <c r="Y22" s="69"/>
      <c r="Z22" s="69"/>
      <c r="AA22" s="69"/>
      <c r="AB22" s="60" t="str">
        <f t="shared" si="0"/>
        <v/>
      </c>
      <c r="AC22" s="60"/>
      <c r="AD22" s="61"/>
      <c r="AE22" s="60" t="str">
        <f t="shared" si="1"/>
        <v/>
      </c>
      <c r="AF22" s="61"/>
      <c r="AG22" s="61"/>
      <c r="AH22" s="60" t="str">
        <f t="shared" si="2"/>
        <v/>
      </c>
      <c r="AI22" s="61"/>
      <c r="AJ22" s="61"/>
      <c r="AK22" s="60" t="str">
        <f t="shared" si="3"/>
        <v/>
      </c>
      <c r="AL22" s="61"/>
      <c r="AM22" s="61"/>
      <c r="AN22" s="60" t="str">
        <f t="shared" si="4"/>
        <v/>
      </c>
      <c r="AO22" s="61"/>
      <c r="AP22" s="61"/>
      <c r="AQ22" s="60" t="str">
        <f t="shared" si="5"/>
        <v/>
      </c>
      <c r="AR22" s="61"/>
      <c r="AS22" s="61"/>
      <c r="AT22" s="60" t="str">
        <f t="shared" si="6"/>
        <v/>
      </c>
      <c r="AU22" s="61"/>
      <c r="AV22" s="61"/>
      <c r="AW22" s="60" t="str">
        <f t="shared" si="7"/>
        <v/>
      </c>
      <c r="AX22" s="61"/>
      <c r="AY22" s="61"/>
      <c r="AZ22" s="60" t="str">
        <f t="shared" si="8"/>
        <v/>
      </c>
      <c r="BA22" s="61"/>
      <c r="BB22" s="61"/>
      <c r="BC22" s="60" t="str">
        <f t="shared" si="9"/>
        <v/>
      </c>
      <c r="BD22" s="61"/>
      <c r="BE22" s="61"/>
    </row>
    <row r="23" spans="1:57" ht="12" customHeight="1" x14ac:dyDescent="0.15">
      <c r="A23" s="62"/>
      <c r="B23" s="62"/>
      <c r="C23" s="62"/>
      <c r="D23" s="64"/>
      <c r="E23" s="64"/>
      <c r="F23" s="64"/>
      <c r="G23" s="64"/>
      <c r="H23" s="64"/>
      <c r="I23" s="64"/>
      <c r="J23" s="65"/>
      <c r="K23" s="66"/>
      <c r="L23" s="2" t="s">
        <v>23</v>
      </c>
      <c r="M23" s="3"/>
      <c r="N23" s="65"/>
      <c r="O23" s="65"/>
      <c r="P23" s="69"/>
      <c r="Q23" s="69"/>
      <c r="R23" s="69"/>
      <c r="S23" s="69"/>
      <c r="T23" s="69"/>
      <c r="U23" s="69"/>
      <c r="V23" s="69"/>
      <c r="W23" s="69"/>
      <c r="X23" s="69"/>
      <c r="Y23" s="69"/>
      <c r="Z23" s="69"/>
      <c r="AA23" s="69"/>
      <c r="AB23" s="60" t="str">
        <f t="shared" si="0"/>
        <v/>
      </c>
      <c r="AC23" s="60"/>
      <c r="AD23" s="61"/>
      <c r="AE23" s="60" t="str">
        <f t="shared" si="1"/>
        <v/>
      </c>
      <c r="AF23" s="61"/>
      <c r="AG23" s="61"/>
      <c r="AH23" s="60" t="str">
        <f t="shared" si="2"/>
        <v/>
      </c>
      <c r="AI23" s="61"/>
      <c r="AJ23" s="61"/>
      <c r="AK23" s="60" t="str">
        <f t="shared" si="3"/>
        <v/>
      </c>
      <c r="AL23" s="61"/>
      <c r="AM23" s="61"/>
      <c r="AN23" s="60" t="str">
        <f t="shared" si="4"/>
        <v/>
      </c>
      <c r="AO23" s="61"/>
      <c r="AP23" s="61"/>
      <c r="AQ23" s="60" t="str">
        <f t="shared" si="5"/>
        <v/>
      </c>
      <c r="AR23" s="61"/>
      <c r="AS23" s="61"/>
      <c r="AT23" s="60" t="str">
        <f t="shared" si="6"/>
        <v/>
      </c>
      <c r="AU23" s="61"/>
      <c r="AV23" s="61"/>
      <c r="AW23" s="60" t="str">
        <f t="shared" si="7"/>
        <v/>
      </c>
      <c r="AX23" s="61"/>
      <c r="AY23" s="61"/>
      <c r="AZ23" s="60" t="str">
        <f t="shared" si="8"/>
        <v/>
      </c>
      <c r="BA23" s="61"/>
      <c r="BB23" s="61"/>
      <c r="BC23" s="60" t="str">
        <f t="shared" si="9"/>
        <v/>
      </c>
      <c r="BD23" s="61"/>
      <c r="BE23" s="61"/>
    </row>
    <row r="24" spans="1:57" x14ac:dyDescent="0.15">
      <c r="A24" s="63"/>
      <c r="B24" s="63"/>
      <c r="C24" s="63"/>
      <c r="D24" s="64"/>
      <c r="E24" s="64"/>
      <c r="F24" s="64"/>
      <c r="G24" s="64"/>
      <c r="H24" s="64"/>
      <c r="I24" s="64"/>
      <c r="J24" s="65"/>
      <c r="K24" s="66"/>
      <c r="L24" s="2" t="s">
        <v>23</v>
      </c>
      <c r="M24" s="3"/>
      <c r="N24" s="65"/>
      <c r="O24" s="65"/>
      <c r="P24" s="69"/>
      <c r="Q24" s="69"/>
      <c r="R24" s="69"/>
      <c r="S24" s="69"/>
      <c r="T24" s="69"/>
      <c r="U24" s="69"/>
      <c r="V24" s="69"/>
      <c r="W24" s="69"/>
      <c r="X24" s="69"/>
      <c r="Y24" s="69"/>
      <c r="Z24" s="69"/>
      <c r="AA24" s="69"/>
      <c r="AB24" s="60" t="str">
        <f t="shared" si="0"/>
        <v/>
      </c>
      <c r="AC24" s="60"/>
      <c r="AD24" s="61"/>
      <c r="AE24" s="60" t="str">
        <f t="shared" si="1"/>
        <v/>
      </c>
      <c r="AF24" s="61"/>
      <c r="AG24" s="61"/>
      <c r="AH24" s="60" t="str">
        <f t="shared" si="2"/>
        <v/>
      </c>
      <c r="AI24" s="61"/>
      <c r="AJ24" s="61"/>
      <c r="AK24" s="60" t="str">
        <f t="shared" si="3"/>
        <v/>
      </c>
      <c r="AL24" s="61"/>
      <c r="AM24" s="61"/>
      <c r="AN24" s="60" t="str">
        <f t="shared" si="4"/>
        <v/>
      </c>
      <c r="AO24" s="61"/>
      <c r="AP24" s="61"/>
      <c r="AQ24" s="60" t="str">
        <f t="shared" si="5"/>
        <v/>
      </c>
      <c r="AR24" s="61"/>
      <c r="AS24" s="61"/>
      <c r="AT24" s="60" t="str">
        <f t="shared" si="6"/>
        <v/>
      </c>
      <c r="AU24" s="61"/>
      <c r="AV24" s="61"/>
      <c r="AW24" s="60" t="str">
        <f t="shared" si="7"/>
        <v/>
      </c>
      <c r="AX24" s="61"/>
      <c r="AY24" s="61"/>
      <c r="AZ24" s="60" t="str">
        <f t="shared" si="8"/>
        <v/>
      </c>
      <c r="BA24" s="61"/>
      <c r="BB24" s="61"/>
      <c r="BC24" s="60" t="str">
        <f t="shared" si="9"/>
        <v/>
      </c>
      <c r="BD24" s="61"/>
      <c r="BE24" s="61"/>
    </row>
    <row r="25" spans="1:57" x14ac:dyDescent="0.15">
      <c r="A25" s="63"/>
      <c r="B25" s="63"/>
      <c r="C25" s="63"/>
      <c r="D25" s="64"/>
      <c r="E25" s="64"/>
      <c r="F25" s="64"/>
      <c r="G25" s="64"/>
      <c r="H25" s="64"/>
      <c r="I25" s="64"/>
      <c r="J25" s="65"/>
      <c r="K25" s="66"/>
      <c r="L25" s="2" t="s">
        <v>23</v>
      </c>
      <c r="M25" s="3"/>
      <c r="N25" s="65"/>
      <c r="O25" s="65"/>
      <c r="P25" s="69"/>
      <c r="Q25" s="69"/>
      <c r="R25" s="69"/>
      <c r="S25" s="69"/>
      <c r="T25" s="69"/>
      <c r="U25" s="69"/>
      <c r="V25" s="69"/>
      <c r="W25" s="69"/>
      <c r="X25" s="69"/>
      <c r="Y25" s="69"/>
      <c r="Z25" s="69"/>
      <c r="AA25" s="69"/>
      <c r="AB25" s="60" t="str">
        <f t="shared" si="0"/>
        <v/>
      </c>
      <c r="AC25" s="60"/>
      <c r="AD25" s="61"/>
      <c r="AE25" s="60" t="str">
        <f t="shared" si="1"/>
        <v/>
      </c>
      <c r="AF25" s="61"/>
      <c r="AG25" s="61"/>
      <c r="AH25" s="60" t="str">
        <f t="shared" si="2"/>
        <v/>
      </c>
      <c r="AI25" s="61"/>
      <c r="AJ25" s="61"/>
      <c r="AK25" s="60" t="str">
        <f t="shared" si="3"/>
        <v/>
      </c>
      <c r="AL25" s="61"/>
      <c r="AM25" s="61"/>
      <c r="AN25" s="60" t="str">
        <f t="shared" si="4"/>
        <v/>
      </c>
      <c r="AO25" s="61"/>
      <c r="AP25" s="61"/>
      <c r="AQ25" s="60" t="str">
        <f t="shared" si="5"/>
        <v/>
      </c>
      <c r="AR25" s="61"/>
      <c r="AS25" s="61"/>
      <c r="AT25" s="60" t="str">
        <f t="shared" si="6"/>
        <v/>
      </c>
      <c r="AU25" s="61"/>
      <c r="AV25" s="61"/>
      <c r="AW25" s="60" t="str">
        <f t="shared" si="7"/>
        <v/>
      </c>
      <c r="AX25" s="61"/>
      <c r="AY25" s="61"/>
      <c r="AZ25" s="60" t="str">
        <f t="shared" si="8"/>
        <v/>
      </c>
      <c r="BA25" s="61"/>
      <c r="BB25" s="61"/>
      <c r="BC25" s="60" t="str">
        <f t="shared" si="9"/>
        <v/>
      </c>
      <c r="BD25" s="61"/>
      <c r="BE25" s="61"/>
    </row>
    <row r="26" spans="1:57" x14ac:dyDescent="0.15">
      <c r="A26" s="63"/>
      <c r="B26" s="63"/>
      <c r="C26" s="63"/>
      <c r="D26" s="64"/>
      <c r="E26" s="64"/>
      <c r="F26" s="64"/>
      <c r="G26" s="64"/>
      <c r="H26" s="64"/>
      <c r="I26" s="64"/>
      <c r="J26" s="65"/>
      <c r="K26" s="66"/>
      <c r="L26" s="2" t="s">
        <v>23</v>
      </c>
      <c r="M26" s="3"/>
      <c r="N26" s="65"/>
      <c r="O26" s="65"/>
      <c r="P26" s="69"/>
      <c r="Q26" s="69"/>
      <c r="R26" s="69"/>
      <c r="S26" s="69"/>
      <c r="T26" s="69"/>
      <c r="U26" s="69"/>
      <c r="V26" s="69"/>
      <c r="W26" s="69"/>
      <c r="X26" s="69"/>
      <c r="Y26" s="69"/>
      <c r="Z26" s="69"/>
      <c r="AA26" s="69"/>
      <c r="AB26" s="60" t="str">
        <f t="shared" si="0"/>
        <v/>
      </c>
      <c r="AC26" s="60"/>
      <c r="AD26" s="61"/>
      <c r="AE26" s="60" t="str">
        <f t="shared" si="1"/>
        <v/>
      </c>
      <c r="AF26" s="61"/>
      <c r="AG26" s="61"/>
      <c r="AH26" s="60" t="str">
        <f t="shared" si="2"/>
        <v/>
      </c>
      <c r="AI26" s="61"/>
      <c r="AJ26" s="61"/>
      <c r="AK26" s="60" t="str">
        <f t="shared" si="3"/>
        <v/>
      </c>
      <c r="AL26" s="61"/>
      <c r="AM26" s="61"/>
      <c r="AN26" s="60" t="str">
        <f t="shared" si="4"/>
        <v/>
      </c>
      <c r="AO26" s="61"/>
      <c r="AP26" s="61"/>
      <c r="AQ26" s="60" t="str">
        <f t="shared" si="5"/>
        <v/>
      </c>
      <c r="AR26" s="61"/>
      <c r="AS26" s="61"/>
      <c r="AT26" s="60" t="str">
        <f t="shared" si="6"/>
        <v/>
      </c>
      <c r="AU26" s="61"/>
      <c r="AV26" s="61"/>
      <c r="AW26" s="60" t="str">
        <f t="shared" si="7"/>
        <v/>
      </c>
      <c r="AX26" s="61"/>
      <c r="AY26" s="61"/>
      <c r="AZ26" s="60" t="str">
        <f t="shared" si="8"/>
        <v/>
      </c>
      <c r="BA26" s="61"/>
      <c r="BB26" s="61"/>
      <c r="BC26" s="60" t="str">
        <f t="shared" si="9"/>
        <v/>
      </c>
      <c r="BD26" s="61"/>
      <c r="BE26" s="61"/>
    </row>
    <row r="27" spans="1:57" ht="12" customHeight="1" x14ac:dyDescent="0.15">
      <c r="A27" s="62"/>
      <c r="B27" s="62"/>
      <c r="C27" s="62"/>
      <c r="D27" s="64"/>
      <c r="E27" s="64"/>
      <c r="F27" s="64"/>
      <c r="G27" s="64"/>
      <c r="H27" s="64"/>
      <c r="I27" s="64"/>
      <c r="J27" s="65"/>
      <c r="K27" s="66"/>
      <c r="L27" s="2" t="s">
        <v>23</v>
      </c>
      <c r="M27" s="3"/>
      <c r="N27" s="65"/>
      <c r="O27" s="65"/>
      <c r="P27" s="69"/>
      <c r="Q27" s="69"/>
      <c r="R27" s="69"/>
      <c r="S27" s="69"/>
      <c r="T27" s="69"/>
      <c r="U27" s="69"/>
      <c r="V27" s="69"/>
      <c r="W27" s="69"/>
      <c r="X27" s="69"/>
      <c r="Y27" s="69"/>
      <c r="Z27" s="69"/>
      <c r="AA27" s="69"/>
      <c r="AB27" s="60" t="str">
        <f t="shared" si="0"/>
        <v/>
      </c>
      <c r="AC27" s="60"/>
      <c r="AD27" s="61"/>
      <c r="AE27" s="60" t="str">
        <f t="shared" si="1"/>
        <v/>
      </c>
      <c r="AF27" s="61"/>
      <c r="AG27" s="61"/>
      <c r="AH27" s="60" t="str">
        <f t="shared" si="2"/>
        <v/>
      </c>
      <c r="AI27" s="61"/>
      <c r="AJ27" s="61"/>
      <c r="AK27" s="60" t="str">
        <f t="shared" si="3"/>
        <v/>
      </c>
      <c r="AL27" s="61"/>
      <c r="AM27" s="61"/>
      <c r="AN27" s="60" t="str">
        <f t="shared" si="4"/>
        <v/>
      </c>
      <c r="AO27" s="61"/>
      <c r="AP27" s="61"/>
      <c r="AQ27" s="60" t="str">
        <f t="shared" si="5"/>
        <v/>
      </c>
      <c r="AR27" s="61"/>
      <c r="AS27" s="61"/>
      <c r="AT27" s="60" t="str">
        <f t="shared" si="6"/>
        <v/>
      </c>
      <c r="AU27" s="61"/>
      <c r="AV27" s="61"/>
      <c r="AW27" s="60" t="str">
        <f t="shared" si="7"/>
        <v/>
      </c>
      <c r="AX27" s="61"/>
      <c r="AY27" s="61"/>
      <c r="AZ27" s="60" t="str">
        <f t="shared" si="8"/>
        <v/>
      </c>
      <c r="BA27" s="61"/>
      <c r="BB27" s="61"/>
      <c r="BC27" s="60" t="str">
        <f t="shared" si="9"/>
        <v/>
      </c>
      <c r="BD27" s="61"/>
      <c r="BE27" s="61"/>
    </row>
    <row r="28" spans="1:57" x14ac:dyDescent="0.15">
      <c r="A28" s="63"/>
      <c r="B28" s="63"/>
      <c r="C28" s="63"/>
      <c r="D28" s="64"/>
      <c r="E28" s="64"/>
      <c r="F28" s="64"/>
      <c r="G28" s="64"/>
      <c r="H28" s="64"/>
      <c r="I28" s="64"/>
      <c r="J28" s="65"/>
      <c r="K28" s="66"/>
      <c r="L28" s="2" t="s">
        <v>23</v>
      </c>
      <c r="M28" s="3"/>
      <c r="N28" s="65"/>
      <c r="O28" s="65"/>
      <c r="P28" s="69"/>
      <c r="Q28" s="69"/>
      <c r="R28" s="69"/>
      <c r="S28" s="69"/>
      <c r="T28" s="69"/>
      <c r="U28" s="69"/>
      <c r="V28" s="69"/>
      <c r="W28" s="69"/>
      <c r="X28" s="69"/>
      <c r="Y28" s="69"/>
      <c r="Z28" s="69"/>
      <c r="AA28" s="69"/>
      <c r="AB28" s="60" t="str">
        <f t="shared" si="0"/>
        <v/>
      </c>
      <c r="AC28" s="60"/>
      <c r="AD28" s="61"/>
      <c r="AE28" s="60" t="str">
        <f t="shared" si="1"/>
        <v/>
      </c>
      <c r="AF28" s="61"/>
      <c r="AG28" s="61"/>
      <c r="AH28" s="60" t="str">
        <f t="shared" si="2"/>
        <v/>
      </c>
      <c r="AI28" s="61"/>
      <c r="AJ28" s="61"/>
      <c r="AK28" s="60" t="str">
        <f t="shared" si="3"/>
        <v/>
      </c>
      <c r="AL28" s="61"/>
      <c r="AM28" s="61"/>
      <c r="AN28" s="60" t="str">
        <f t="shared" si="4"/>
        <v/>
      </c>
      <c r="AO28" s="61"/>
      <c r="AP28" s="61"/>
      <c r="AQ28" s="60" t="str">
        <f t="shared" si="5"/>
        <v/>
      </c>
      <c r="AR28" s="61"/>
      <c r="AS28" s="61"/>
      <c r="AT28" s="60" t="str">
        <f t="shared" si="6"/>
        <v/>
      </c>
      <c r="AU28" s="61"/>
      <c r="AV28" s="61"/>
      <c r="AW28" s="60" t="str">
        <f t="shared" si="7"/>
        <v/>
      </c>
      <c r="AX28" s="61"/>
      <c r="AY28" s="61"/>
      <c r="AZ28" s="60" t="str">
        <f t="shared" si="8"/>
        <v/>
      </c>
      <c r="BA28" s="61"/>
      <c r="BB28" s="61"/>
      <c r="BC28" s="60" t="str">
        <f t="shared" si="9"/>
        <v/>
      </c>
      <c r="BD28" s="61"/>
      <c r="BE28" s="61"/>
    </row>
    <row r="29" spans="1:57" x14ac:dyDescent="0.15">
      <c r="A29" s="63"/>
      <c r="B29" s="63"/>
      <c r="C29" s="63"/>
      <c r="D29" s="64"/>
      <c r="E29" s="64"/>
      <c r="F29" s="64"/>
      <c r="G29" s="64"/>
      <c r="H29" s="64"/>
      <c r="I29" s="64"/>
      <c r="J29" s="65"/>
      <c r="K29" s="66"/>
      <c r="L29" s="2" t="s">
        <v>23</v>
      </c>
      <c r="M29" s="3"/>
      <c r="N29" s="65"/>
      <c r="O29" s="65"/>
      <c r="P29" s="69"/>
      <c r="Q29" s="69"/>
      <c r="R29" s="69"/>
      <c r="S29" s="69"/>
      <c r="T29" s="69"/>
      <c r="U29" s="69"/>
      <c r="V29" s="69"/>
      <c r="W29" s="69"/>
      <c r="X29" s="69"/>
      <c r="Y29" s="69"/>
      <c r="Z29" s="69"/>
      <c r="AA29" s="69"/>
      <c r="AB29" s="60" t="str">
        <f t="shared" si="0"/>
        <v/>
      </c>
      <c r="AC29" s="60"/>
      <c r="AD29" s="61"/>
      <c r="AE29" s="60" t="str">
        <f t="shared" si="1"/>
        <v/>
      </c>
      <c r="AF29" s="61"/>
      <c r="AG29" s="61"/>
      <c r="AH29" s="60" t="str">
        <f t="shared" si="2"/>
        <v/>
      </c>
      <c r="AI29" s="61"/>
      <c r="AJ29" s="61"/>
      <c r="AK29" s="60" t="str">
        <f t="shared" si="3"/>
        <v/>
      </c>
      <c r="AL29" s="61"/>
      <c r="AM29" s="61"/>
      <c r="AN29" s="60" t="str">
        <f t="shared" si="4"/>
        <v/>
      </c>
      <c r="AO29" s="61"/>
      <c r="AP29" s="61"/>
      <c r="AQ29" s="60" t="str">
        <f t="shared" si="5"/>
        <v/>
      </c>
      <c r="AR29" s="61"/>
      <c r="AS29" s="61"/>
      <c r="AT29" s="60" t="str">
        <f t="shared" si="6"/>
        <v/>
      </c>
      <c r="AU29" s="61"/>
      <c r="AV29" s="61"/>
      <c r="AW29" s="60" t="str">
        <f t="shared" si="7"/>
        <v/>
      </c>
      <c r="AX29" s="61"/>
      <c r="AY29" s="61"/>
      <c r="AZ29" s="60" t="str">
        <f t="shared" si="8"/>
        <v/>
      </c>
      <c r="BA29" s="61"/>
      <c r="BB29" s="61"/>
      <c r="BC29" s="60" t="str">
        <f t="shared" si="9"/>
        <v/>
      </c>
      <c r="BD29" s="61"/>
      <c r="BE29" s="61"/>
    </row>
    <row r="30" spans="1:57" x14ac:dyDescent="0.15">
      <c r="A30" s="63"/>
      <c r="B30" s="63"/>
      <c r="C30" s="63"/>
      <c r="D30" s="64"/>
      <c r="E30" s="64"/>
      <c r="F30" s="64"/>
      <c r="G30" s="64"/>
      <c r="H30" s="64"/>
      <c r="I30" s="64"/>
      <c r="J30" s="65"/>
      <c r="K30" s="66"/>
      <c r="L30" s="2" t="s">
        <v>23</v>
      </c>
      <c r="M30" s="3"/>
      <c r="N30" s="65"/>
      <c r="O30" s="65"/>
      <c r="P30" s="69"/>
      <c r="Q30" s="69"/>
      <c r="R30" s="69"/>
      <c r="S30" s="69"/>
      <c r="T30" s="69"/>
      <c r="U30" s="69"/>
      <c r="V30" s="69"/>
      <c r="W30" s="69"/>
      <c r="X30" s="69"/>
      <c r="Y30" s="69"/>
      <c r="Z30" s="69"/>
      <c r="AA30" s="69"/>
      <c r="AB30" s="60" t="str">
        <f t="shared" si="0"/>
        <v/>
      </c>
      <c r="AC30" s="60"/>
      <c r="AD30" s="61"/>
      <c r="AE30" s="60" t="str">
        <f t="shared" si="1"/>
        <v/>
      </c>
      <c r="AF30" s="61"/>
      <c r="AG30" s="61"/>
      <c r="AH30" s="60" t="str">
        <f t="shared" si="2"/>
        <v/>
      </c>
      <c r="AI30" s="61"/>
      <c r="AJ30" s="61"/>
      <c r="AK30" s="60" t="str">
        <f t="shared" si="3"/>
        <v/>
      </c>
      <c r="AL30" s="61"/>
      <c r="AM30" s="61"/>
      <c r="AN30" s="60" t="str">
        <f t="shared" si="4"/>
        <v/>
      </c>
      <c r="AO30" s="61"/>
      <c r="AP30" s="61"/>
      <c r="AQ30" s="60" t="str">
        <f t="shared" si="5"/>
        <v/>
      </c>
      <c r="AR30" s="61"/>
      <c r="AS30" s="61"/>
      <c r="AT30" s="60" t="str">
        <f t="shared" si="6"/>
        <v/>
      </c>
      <c r="AU30" s="61"/>
      <c r="AV30" s="61"/>
      <c r="AW30" s="60" t="str">
        <f t="shared" si="7"/>
        <v/>
      </c>
      <c r="AX30" s="61"/>
      <c r="AY30" s="61"/>
      <c r="AZ30" s="60" t="str">
        <f t="shared" si="8"/>
        <v/>
      </c>
      <c r="BA30" s="61"/>
      <c r="BB30" s="61"/>
      <c r="BC30" s="60" t="str">
        <f t="shared" si="9"/>
        <v/>
      </c>
      <c r="BD30" s="61"/>
      <c r="BE30" s="61"/>
    </row>
    <row r="31" spans="1:57" ht="12" customHeight="1" x14ac:dyDescent="0.15">
      <c r="A31" s="62"/>
      <c r="B31" s="62"/>
      <c r="C31" s="62"/>
      <c r="D31" s="64"/>
      <c r="E31" s="64"/>
      <c r="F31" s="64"/>
      <c r="G31" s="64"/>
      <c r="H31" s="64"/>
      <c r="I31" s="64"/>
      <c r="J31" s="65"/>
      <c r="K31" s="66"/>
      <c r="L31" s="2" t="s">
        <v>23</v>
      </c>
      <c r="M31" s="3"/>
      <c r="N31" s="65"/>
      <c r="O31" s="65"/>
      <c r="P31" s="69"/>
      <c r="Q31" s="69"/>
      <c r="R31" s="69"/>
      <c r="S31" s="69"/>
      <c r="T31" s="69"/>
      <c r="U31" s="69"/>
      <c r="V31" s="69"/>
      <c r="W31" s="69"/>
      <c r="X31" s="69"/>
      <c r="Y31" s="69"/>
      <c r="Z31" s="69"/>
      <c r="AA31" s="69"/>
      <c r="AB31" s="60" t="str">
        <f t="shared" si="0"/>
        <v/>
      </c>
      <c r="AC31" s="60"/>
      <c r="AD31" s="61"/>
      <c r="AE31" s="60" t="str">
        <f t="shared" si="1"/>
        <v/>
      </c>
      <c r="AF31" s="61"/>
      <c r="AG31" s="61"/>
      <c r="AH31" s="60" t="str">
        <f t="shared" si="2"/>
        <v/>
      </c>
      <c r="AI31" s="61"/>
      <c r="AJ31" s="61"/>
      <c r="AK31" s="60" t="str">
        <f t="shared" si="3"/>
        <v/>
      </c>
      <c r="AL31" s="61"/>
      <c r="AM31" s="61"/>
      <c r="AN31" s="60" t="str">
        <f t="shared" si="4"/>
        <v/>
      </c>
      <c r="AO31" s="61"/>
      <c r="AP31" s="61"/>
      <c r="AQ31" s="60" t="str">
        <f t="shared" si="5"/>
        <v/>
      </c>
      <c r="AR31" s="61"/>
      <c r="AS31" s="61"/>
      <c r="AT31" s="60" t="str">
        <f t="shared" si="6"/>
        <v/>
      </c>
      <c r="AU31" s="61"/>
      <c r="AV31" s="61"/>
      <c r="AW31" s="60" t="str">
        <f t="shared" si="7"/>
        <v/>
      </c>
      <c r="AX31" s="61"/>
      <c r="AY31" s="61"/>
      <c r="AZ31" s="60" t="str">
        <f t="shared" si="8"/>
        <v/>
      </c>
      <c r="BA31" s="61"/>
      <c r="BB31" s="61"/>
      <c r="BC31" s="60" t="str">
        <f t="shared" si="9"/>
        <v/>
      </c>
      <c r="BD31" s="61"/>
      <c r="BE31" s="61"/>
    </row>
    <row r="32" spans="1:57" x14ac:dyDescent="0.15">
      <c r="A32" s="63"/>
      <c r="B32" s="63"/>
      <c r="C32" s="63"/>
      <c r="D32" s="64"/>
      <c r="E32" s="64"/>
      <c r="F32" s="64"/>
      <c r="G32" s="64"/>
      <c r="H32" s="64"/>
      <c r="I32" s="64"/>
      <c r="J32" s="65"/>
      <c r="K32" s="66"/>
      <c r="L32" s="2" t="s">
        <v>23</v>
      </c>
      <c r="M32" s="3"/>
      <c r="N32" s="65"/>
      <c r="O32" s="65"/>
      <c r="P32" s="69"/>
      <c r="Q32" s="69"/>
      <c r="R32" s="69"/>
      <c r="S32" s="69"/>
      <c r="T32" s="69"/>
      <c r="U32" s="69"/>
      <c r="V32" s="69"/>
      <c r="W32" s="69"/>
      <c r="X32" s="69"/>
      <c r="Y32" s="69"/>
      <c r="Z32" s="69"/>
      <c r="AA32" s="69"/>
      <c r="AB32" s="60" t="str">
        <f t="shared" si="0"/>
        <v/>
      </c>
      <c r="AC32" s="60"/>
      <c r="AD32" s="61"/>
      <c r="AE32" s="60" t="str">
        <f t="shared" si="1"/>
        <v/>
      </c>
      <c r="AF32" s="61"/>
      <c r="AG32" s="61"/>
      <c r="AH32" s="60" t="str">
        <f t="shared" si="2"/>
        <v/>
      </c>
      <c r="AI32" s="61"/>
      <c r="AJ32" s="61"/>
      <c r="AK32" s="60" t="str">
        <f t="shared" si="3"/>
        <v/>
      </c>
      <c r="AL32" s="61"/>
      <c r="AM32" s="61"/>
      <c r="AN32" s="60" t="str">
        <f t="shared" si="4"/>
        <v/>
      </c>
      <c r="AO32" s="61"/>
      <c r="AP32" s="61"/>
      <c r="AQ32" s="60" t="str">
        <f t="shared" si="5"/>
        <v/>
      </c>
      <c r="AR32" s="61"/>
      <c r="AS32" s="61"/>
      <c r="AT32" s="60" t="str">
        <f t="shared" si="6"/>
        <v/>
      </c>
      <c r="AU32" s="61"/>
      <c r="AV32" s="61"/>
      <c r="AW32" s="60" t="str">
        <f t="shared" si="7"/>
        <v/>
      </c>
      <c r="AX32" s="61"/>
      <c r="AY32" s="61"/>
      <c r="AZ32" s="60" t="str">
        <f t="shared" si="8"/>
        <v/>
      </c>
      <c r="BA32" s="61"/>
      <c r="BB32" s="61"/>
      <c r="BC32" s="60" t="str">
        <f t="shared" si="9"/>
        <v/>
      </c>
      <c r="BD32" s="61"/>
      <c r="BE32" s="61"/>
    </row>
    <row r="33" spans="1:57" x14ac:dyDescent="0.15">
      <c r="A33" s="63"/>
      <c r="B33" s="63"/>
      <c r="C33" s="63"/>
      <c r="D33" s="64"/>
      <c r="E33" s="64"/>
      <c r="F33" s="64"/>
      <c r="G33" s="64"/>
      <c r="H33" s="64"/>
      <c r="I33" s="64"/>
      <c r="J33" s="65"/>
      <c r="K33" s="66"/>
      <c r="L33" s="2" t="s">
        <v>23</v>
      </c>
      <c r="M33" s="3"/>
      <c r="N33" s="65"/>
      <c r="O33" s="65"/>
      <c r="P33" s="69"/>
      <c r="Q33" s="69"/>
      <c r="R33" s="69"/>
      <c r="S33" s="69"/>
      <c r="T33" s="69"/>
      <c r="U33" s="69"/>
      <c r="V33" s="69"/>
      <c r="W33" s="69"/>
      <c r="X33" s="69"/>
      <c r="Y33" s="69"/>
      <c r="Z33" s="69"/>
      <c r="AA33" s="69"/>
      <c r="AB33" s="60" t="str">
        <f t="shared" si="0"/>
        <v/>
      </c>
      <c r="AC33" s="60"/>
      <c r="AD33" s="61"/>
      <c r="AE33" s="60" t="str">
        <f t="shared" si="1"/>
        <v/>
      </c>
      <c r="AF33" s="61"/>
      <c r="AG33" s="61"/>
      <c r="AH33" s="60" t="str">
        <f t="shared" si="2"/>
        <v/>
      </c>
      <c r="AI33" s="61"/>
      <c r="AJ33" s="61"/>
      <c r="AK33" s="60" t="str">
        <f t="shared" si="3"/>
        <v/>
      </c>
      <c r="AL33" s="61"/>
      <c r="AM33" s="61"/>
      <c r="AN33" s="60" t="str">
        <f t="shared" si="4"/>
        <v/>
      </c>
      <c r="AO33" s="61"/>
      <c r="AP33" s="61"/>
      <c r="AQ33" s="60" t="str">
        <f t="shared" si="5"/>
        <v/>
      </c>
      <c r="AR33" s="61"/>
      <c r="AS33" s="61"/>
      <c r="AT33" s="60" t="str">
        <f t="shared" si="6"/>
        <v/>
      </c>
      <c r="AU33" s="61"/>
      <c r="AV33" s="61"/>
      <c r="AW33" s="60" t="str">
        <f t="shared" si="7"/>
        <v/>
      </c>
      <c r="AX33" s="61"/>
      <c r="AY33" s="61"/>
      <c r="AZ33" s="60" t="str">
        <f t="shared" si="8"/>
        <v/>
      </c>
      <c r="BA33" s="61"/>
      <c r="BB33" s="61"/>
      <c r="BC33" s="60" t="str">
        <f t="shared" si="9"/>
        <v/>
      </c>
      <c r="BD33" s="61"/>
      <c r="BE33" s="61"/>
    </row>
    <row r="34" spans="1:57" x14ac:dyDescent="0.15">
      <c r="A34" s="63"/>
      <c r="B34" s="63"/>
      <c r="C34" s="63"/>
      <c r="D34" s="64"/>
      <c r="E34" s="64"/>
      <c r="F34" s="64"/>
      <c r="G34" s="64"/>
      <c r="H34" s="64"/>
      <c r="I34" s="64"/>
      <c r="J34" s="65"/>
      <c r="K34" s="66"/>
      <c r="L34" s="2" t="s">
        <v>23</v>
      </c>
      <c r="M34" s="3"/>
      <c r="N34" s="65"/>
      <c r="O34" s="65"/>
      <c r="P34" s="69"/>
      <c r="Q34" s="69"/>
      <c r="R34" s="69"/>
      <c r="S34" s="69"/>
      <c r="T34" s="69"/>
      <c r="U34" s="69"/>
      <c r="V34" s="69"/>
      <c r="W34" s="69"/>
      <c r="X34" s="69"/>
      <c r="Y34" s="69"/>
      <c r="Z34" s="69"/>
      <c r="AA34" s="69"/>
      <c r="AB34" s="60" t="str">
        <f t="shared" si="0"/>
        <v/>
      </c>
      <c r="AC34" s="60"/>
      <c r="AD34" s="61"/>
      <c r="AE34" s="60" t="str">
        <f t="shared" si="1"/>
        <v/>
      </c>
      <c r="AF34" s="61"/>
      <c r="AG34" s="61"/>
      <c r="AH34" s="60" t="str">
        <f t="shared" si="2"/>
        <v/>
      </c>
      <c r="AI34" s="61"/>
      <c r="AJ34" s="61"/>
      <c r="AK34" s="60" t="str">
        <f t="shared" si="3"/>
        <v/>
      </c>
      <c r="AL34" s="61"/>
      <c r="AM34" s="61"/>
      <c r="AN34" s="60" t="str">
        <f t="shared" si="4"/>
        <v/>
      </c>
      <c r="AO34" s="61"/>
      <c r="AP34" s="61"/>
      <c r="AQ34" s="60" t="str">
        <f t="shared" si="5"/>
        <v/>
      </c>
      <c r="AR34" s="61"/>
      <c r="AS34" s="61"/>
      <c r="AT34" s="60" t="str">
        <f t="shared" si="6"/>
        <v/>
      </c>
      <c r="AU34" s="61"/>
      <c r="AV34" s="61"/>
      <c r="AW34" s="60" t="str">
        <f t="shared" si="7"/>
        <v/>
      </c>
      <c r="AX34" s="61"/>
      <c r="AY34" s="61"/>
      <c r="AZ34" s="60" t="str">
        <f t="shared" si="8"/>
        <v/>
      </c>
      <c r="BA34" s="61"/>
      <c r="BB34" s="61"/>
      <c r="BC34" s="60" t="str">
        <f t="shared" si="9"/>
        <v/>
      </c>
      <c r="BD34" s="61"/>
      <c r="BE34" s="61"/>
    </row>
    <row r="35" spans="1:57" x14ac:dyDescent="0.15">
      <c r="A35" s="68"/>
      <c r="B35" s="68"/>
      <c r="C35" s="68"/>
      <c r="D35" s="67">
        <f>SUM(D3:F34)</f>
        <v>0</v>
      </c>
      <c r="E35" s="37"/>
      <c r="F35" s="37"/>
      <c r="G35" s="67">
        <f>SUM(G3:I34)</f>
        <v>0</v>
      </c>
      <c r="H35" s="37"/>
      <c r="I35" s="37"/>
      <c r="J35" s="26"/>
      <c r="K35" s="26"/>
      <c r="L35" s="26"/>
      <c r="M35" s="26"/>
      <c r="N35" s="26"/>
      <c r="O35" s="26"/>
      <c r="P35" s="26"/>
      <c r="Q35" s="26"/>
      <c r="R35" s="26"/>
      <c r="S35" s="26"/>
      <c r="T35" s="26"/>
      <c r="U35" s="26"/>
      <c r="V35" s="26"/>
      <c r="W35" s="26"/>
      <c r="X35" s="26"/>
      <c r="Y35" s="26"/>
      <c r="Z35" s="26"/>
      <c r="AA35" s="26"/>
      <c r="AB35" s="60">
        <f>SUM(AB3:AD34)</f>
        <v>0</v>
      </c>
      <c r="AC35" s="60"/>
      <c r="AD35" s="61"/>
      <c r="AE35" s="60">
        <f>SUM(AE3:AG34)</f>
        <v>0</v>
      </c>
      <c r="AF35" s="61"/>
      <c r="AG35" s="61"/>
      <c r="AH35" s="60">
        <f>SUM(AH3:AJ34)</f>
        <v>0</v>
      </c>
      <c r="AI35" s="61"/>
      <c r="AJ35" s="61"/>
      <c r="AK35" s="60">
        <f>SUM(AK3:AM34)</f>
        <v>0</v>
      </c>
      <c r="AL35" s="61"/>
      <c r="AM35" s="61"/>
      <c r="AN35" s="60">
        <f>SUM(AN3:AP34)</f>
        <v>0</v>
      </c>
      <c r="AO35" s="61"/>
      <c r="AP35" s="61"/>
      <c r="AQ35" s="60">
        <f>SUM(AQ3:AS34)</f>
        <v>0</v>
      </c>
      <c r="AR35" s="61"/>
      <c r="AS35" s="61"/>
      <c r="AT35" s="60">
        <f>SUM(AT3:AV34)</f>
        <v>0</v>
      </c>
      <c r="AU35" s="61"/>
      <c r="AV35" s="61"/>
      <c r="AW35" s="60">
        <f>SUM(AW3:AY34)</f>
        <v>0</v>
      </c>
      <c r="AX35" s="61"/>
      <c r="AY35" s="61"/>
      <c r="AZ35" s="60">
        <f>SUM(AZ3:BB34)</f>
        <v>0</v>
      </c>
      <c r="BA35" s="61"/>
      <c r="BB35" s="61"/>
      <c r="BC35" s="60">
        <f>SUM(BC3:BE34)</f>
        <v>0</v>
      </c>
      <c r="BD35" s="61"/>
      <c r="BE35" s="61"/>
    </row>
    <row r="37" spans="1:57" s="4" customFormat="1" ht="12" customHeight="1" x14ac:dyDescent="0.15">
      <c r="A37" s="23" t="s">
        <v>21</v>
      </c>
      <c r="B37" s="24"/>
      <c r="C37" s="24"/>
      <c r="D37" s="24"/>
      <c r="E37" s="24"/>
      <c r="F37" s="24"/>
      <c r="G37" s="24"/>
      <c r="H37" s="24"/>
      <c r="I37" s="24"/>
      <c r="J37" s="24"/>
      <c r="K37" s="24"/>
      <c r="L37" s="25"/>
      <c r="O37" s="23" t="s">
        <v>36</v>
      </c>
      <c r="P37" s="24"/>
      <c r="Q37" s="24"/>
      <c r="R37" s="24"/>
      <c r="S37" s="24"/>
      <c r="T37" s="24"/>
      <c r="U37" s="24"/>
      <c r="V37" s="24"/>
      <c r="W37" s="24"/>
      <c r="X37" s="24"/>
      <c r="Y37" s="24"/>
      <c r="Z37" s="25"/>
      <c r="AA37" s="32" t="str">
        <f>IF(AND(0&lt;AA40,AA40&lt;86),"warning","")</f>
        <v/>
      </c>
      <c r="AB37" s="33"/>
      <c r="AD37" s="34" t="s">
        <v>22</v>
      </c>
      <c r="AE37" s="35"/>
      <c r="AF37" s="35"/>
      <c r="AG37" s="35"/>
      <c r="AH37" s="35"/>
      <c r="AI37" s="35"/>
      <c r="AJ37" s="35"/>
      <c r="AK37" s="35"/>
      <c r="AL37" s="35"/>
      <c r="AM37" s="35"/>
      <c r="AN37" s="35"/>
      <c r="AO37" s="36"/>
      <c r="AR37" s="34" t="s">
        <v>35</v>
      </c>
      <c r="AS37" s="35"/>
      <c r="AT37" s="35"/>
      <c r="AU37" s="35"/>
      <c r="AV37" s="35"/>
      <c r="AW37" s="35"/>
      <c r="AX37" s="35"/>
      <c r="AY37" s="35"/>
      <c r="AZ37" s="35"/>
      <c r="BA37" s="35"/>
      <c r="BB37" s="35"/>
      <c r="BC37" s="36"/>
      <c r="BD37" s="32" t="str">
        <f>IF(AND(0&lt;BD40,BD40&lt;86),"warning","")</f>
        <v/>
      </c>
      <c r="BE37" s="33"/>
    </row>
    <row r="38" spans="1:57" s="4" customFormat="1" ht="12" customHeight="1" x14ac:dyDescent="0.15">
      <c r="A38" s="47" t="s">
        <v>34</v>
      </c>
      <c r="B38" s="48"/>
      <c r="C38" s="26" t="s">
        <v>19</v>
      </c>
      <c r="D38" s="26"/>
      <c r="E38" s="26"/>
      <c r="F38" s="26"/>
      <c r="G38" s="26"/>
      <c r="H38" s="26"/>
      <c r="I38" s="26"/>
      <c r="J38" s="26"/>
      <c r="K38" s="26"/>
      <c r="L38" s="26"/>
      <c r="O38" s="47" t="s">
        <v>20</v>
      </c>
      <c r="P38" s="51"/>
      <c r="Q38" s="26" t="s">
        <v>19</v>
      </c>
      <c r="R38" s="26"/>
      <c r="S38" s="26"/>
      <c r="T38" s="26"/>
      <c r="U38" s="26"/>
      <c r="V38" s="26"/>
      <c r="W38" s="26"/>
      <c r="X38" s="26"/>
      <c r="Y38" s="26"/>
      <c r="Z38" s="26"/>
      <c r="AA38" s="32"/>
      <c r="AB38" s="33"/>
      <c r="AD38" s="47" t="s">
        <v>20</v>
      </c>
      <c r="AE38" s="51"/>
      <c r="AF38" s="26" t="s">
        <v>19</v>
      </c>
      <c r="AG38" s="26"/>
      <c r="AH38" s="26"/>
      <c r="AI38" s="26"/>
      <c r="AJ38" s="26"/>
      <c r="AK38" s="26"/>
      <c r="AL38" s="26"/>
      <c r="AM38" s="26"/>
      <c r="AN38" s="26"/>
      <c r="AO38" s="26"/>
      <c r="AR38" s="47" t="s">
        <v>20</v>
      </c>
      <c r="AS38" s="51"/>
      <c r="AT38" s="26" t="s">
        <v>19</v>
      </c>
      <c r="AU38" s="26"/>
      <c r="AV38" s="26"/>
      <c r="AW38" s="26"/>
      <c r="AX38" s="26"/>
      <c r="AY38" s="26"/>
      <c r="AZ38" s="26"/>
      <c r="BA38" s="26"/>
      <c r="BB38" s="26"/>
      <c r="BC38" s="26"/>
      <c r="BD38" s="32"/>
      <c r="BE38" s="33"/>
    </row>
    <row r="39" spans="1:57" s="4" customFormat="1" x14ac:dyDescent="0.15">
      <c r="A39" s="49"/>
      <c r="B39" s="50"/>
      <c r="C39" s="26" t="s">
        <v>9</v>
      </c>
      <c r="D39" s="26"/>
      <c r="E39" s="26" t="s">
        <v>10</v>
      </c>
      <c r="F39" s="26"/>
      <c r="G39" s="26" t="s">
        <v>12</v>
      </c>
      <c r="H39" s="26"/>
      <c r="I39" s="26" t="s">
        <v>14</v>
      </c>
      <c r="J39" s="26"/>
      <c r="K39" s="26" t="s">
        <v>32</v>
      </c>
      <c r="L39" s="26"/>
      <c r="O39" s="52"/>
      <c r="P39" s="53"/>
      <c r="Q39" s="26" t="s">
        <v>9</v>
      </c>
      <c r="R39" s="26"/>
      <c r="S39" s="26" t="s">
        <v>10</v>
      </c>
      <c r="T39" s="26"/>
      <c r="U39" s="26" t="s">
        <v>12</v>
      </c>
      <c r="V39" s="26"/>
      <c r="W39" s="26" t="s">
        <v>14</v>
      </c>
      <c r="X39" s="26"/>
      <c r="Y39" s="26" t="s">
        <v>32</v>
      </c>
      <c r="Z39" s="26"/>
      <c r="AA39" s="32"/>
      <c r="AB39" s="33"/>
      <c r="AD39" s="52"/>
      <c r="AE39" s="53"/>
      <c r="AF39" s="26" t="s">
        <v>9</v>
      </c>
      <c r="AG39" s="26"/>
      <c r="AH39" s="26" t="s">
        <v>10</v>
      </c>
      <c r="AI39" s="26"/>
      <c r="AJ39" s="26" t="s">
        <v>12</v>
      </c>
      <c r="AK39" s="26"/>
      <c r="AL39" s="26" t="s">
        <v>14</v>
      </c>
      <c r="AM39" s="26"/>
      <c r="AN39" s="26" t="s">
        <v>32</v>
      </c>
      <c r="AO39" s="26"/>
      <c r="AR39" s="52"/>
      <c r="AS39" s="53"/>
      <c r="AT39" s="26" t="s">
        <v>9</v>
      </c>
      <c r="AU39" s="26"/>
      <c r="AV39" s="26" t="s">
        <v>10</v>
      </c>
      <c r="AW39" s="26"/>
      <c r="AX39" s="26" t="s">
        <v>12</v>
      </c>
      <c r="AY39" s="26"/>
      <c r="AZ39" s="26" t="s">
        <v>14</v>
      </c>
      <c r="BA39" s="26"/>
      <c r="BB39" s="26" t="s">
        <v>32</v>
      </c>
      <c r="BC39" s="26"/>
      <c r="BD39" s="32"/>
      <c r="BE39" s="33"/>
    </row>
    <row r="40" spans="1:57" s="4" customFormat="1" x14ac:dyDescent="0.15">
      <c r="A40" s="23" t="str">
        <f>IF(D35=0,"",ROUNDDOWN((SUM(AB35:AP35)/D35)*100,0))</f>
        <v/>
      </c>
      <c r="B40" s="25"/>
      <c r="C40" s="26" t="str">
        <f>IF(AB35=0,"",ROUNDDOWN(AB35/SUM(AB35:AP35)*100,0))</f>
        <v/>
      </c>
      <c r="D40" s="26"/>
      <c r="E40" s="26" t="str">
        <f>IF(AE35=0,"",ROUNDDOWN(AE35/SUM(AB35:AP35)*100,0))</f>
        <v/>
      </c>
      <c r="F40" s="26"/>
      <c r="G40" s="26" t="str">
        <f>IF(AH35=0,"",ROUNDDOWN(AH35/SUM(AB35:AP35)*100,0))</f>
        <v/>
      </c>
      <c r="H40" s="26"/>
      <c r="I40" s="26" t="str">
        <f>IF(AK35=0,"",ROUNDDOWN(AK35/SUM(AB35:AP35)*100,0))</f>
        <v/>
      </c>
      <c r="J40" s="26"/>
      <c r="K40" s="26" t="str">
        <f>IF(AN35=0,"",ROUNDDOWN(AN35/SUM(AB35:AP35)*100,0))</f>
        <v/>
      </c>
      <c r="L40" s="26"/>
      <c r="M40" s="27">
        <f>SUM(C40:L40)</f>
        <v>0</v>
      </c>
      <c r="N40" s="28"/>
      <c r="O40" s="29"/>
      <c r="P40" s="30"/>
      <c r="Q40" s="29"/>
      <c r="R40" s="46"/>
      <c r="S40" s="29"/>
      <c r="T40" s="46"/>
      <c r="U40" s="29"/>
      <c r="V40" s="46"/>
      <c r="W40" s="29"/>
      <c r="X40" s="46"/>
      <c r="Y40" s="29"/>
      <c r="Z40" s="46"/>
      <c r="AA40" s="27">
        <f>SUM(Q40:Z40)</f>
        <v>0</v>
      </c>
      <c r="AB40" s="31"/>
      <c r="AD40" s="38" t="str">
        <f>IF(G35=0,"",ROUNDDOWN((SUM(AQ35:BE35)/G35)*100,0))</f>
        <v/>
      </c>
      <c r="AE40" s="39"/>
      <c r="AF40" s="37" t="str">
        <f>IF(AQ35=0,"",ROUNDDOWN(AQ35/SUM(AQ35:BE35)*100,0))</f>
        <v/>
      </c>
      <c r="AG40" s="37"/>
      <c r="AH40" s="37" t="str">
        <f>IF(AT35=0,"",ROUNDDOWN(AT35/SUM(AQ35:BE35)*100,0))</f>
        <v/>
      </c>
      <c r="AI40" s="37"/>
      <c r="AJ40" s="37" t="str">
        <f>IF(AW35=0,"",ROUNDDOWN(AW35/SUM(AQ35:BE35)*100,0))</f>
        <v/>
      </c>
      <c r="AK40" s="37"/>
      <c r="AL40" s="37" t="str">
        <f>IF(AZ35=0,"",ROUNDDOWN(AZ35/SUM(AQ35:BE35)*100,0))</f>
        <v/>
      </c>
      <c r="AM40" s="37"/>
      <c r="AN40" s="37" t="str">
        <f>IF(BC35=0,"",ROUNDDOWN(BC35/SUM(AQ35:BE35)*100,0))</f>
        <v/>
      </c>
      <c r="AO40" s="37"/>
      <c r="AP40" s="27">
        <f>SUM(AF40:AO40)</f>
        <v>0</v>
      </c>
      <c r="AQ40" s="22"/>
      <c r="AR40" s="29"/>
      <c r="AS40" s="30"/>
      <c r="AT40" s="29"/>
      <c r="AU40" s="30"/>
      <c r="AV40" s="29"/>
      <c r="AW40" s="30"/>
      <c r="AX40" s="29"/>
      <c r="AY40" s="30"/>
      <c r="AZ40" s="29"/>
      <c r="BA40" s="30"/>
      <c r="BB40" s="29"/>
      <c r="BC40" s="30"/>
      <c r="BD40" s="27">
        <f>SUM(AT40:BC40)</f>
        <v>0</v>
      </c>
      <c r="BE40" s="31"/>
    </row>
    <row r="41" spans="1:57" s="4" customFormat="1" x14ac:dyDescent="0.15"/>
    <row r="42" spans="1:57" x14ac:dyDescent="0.15">
      <c r="A42" s="40" t="s">
        <v>24</v>
      </c>
      <c r="B42" s="41"/>
      <c r="C42" s="41"/>
      <c r="D42" s="41"/>
      <c r="E42" s="41"/>
      <c r="F42" s="42"/>
      <c r="G42" s="54"/>
      <c r="H42" s="55"/>
      <c r="I42" s="55"/>
      <c r="J42" s="55"/>
      <c r="K42" s="55"/>
      <c r="L42" s="55"/>
      <c r="M42" s="55"/>
      <c r="N42" s="55"/>
      <c r="O42" s="55"/>
      <c r="P42" s="55"/>
      <c r="Q42" s="55"/>
      <c r="R42" s="55"/>
      <c r="S42" s="55"/>
      <c r="T42" s="55"/>
      <c r="U42" s="55"/>
      <c r="V42" s="55"/>
      <c r="W42" s="55"/>
      <c r="X42" s="55"/>
      <c r="Y42" s="55"/>
      <c r="Z42" s="56"/>
      <c r="AR42" s="21" t="s">
        <v>80</v>
      </c>
      <c r="AS42" s="21"/>
      <c r="AT42" s="21"/>
      <c r="AU42" s="21"/>
      <c r="AV42" s="21"/>
      <c r="AW42" s="21"/>
      <c r="AX42" s="21"/>
      <c r="AY42" s="21"/>
      <c r="AZ42" s="21"/>
      <c r="BA42" s="21"/>
      <c r="BB42" s="21"/>
      <c r="BC42" s="21"/>
      <c r="BD42" s="21"/>
      <c r="BE42" s="21"/>
    </row>
    <row r="43" spans="1:57" x14ac:dyDescent="0.15">
      <c r="A43" s="43"/>
      <c r="B43" s="44"/>
      <c r="C43" s="44"/>
      <c r="D43" s="44"/>
      <c r="E43" s="44"/>
      <c r="F43" s="45"/>
      <c r="G43" s="57"/>
      <c r="H43" s="58"/>
      <c r="I43" s="58"/>
      <c r="J43" s="58"/>
      <c r="K43" s="58"/>
      <c r="L43" s="58"/>
      <c r="M43" s="58"/>
      <c r="N43" s="58"/>
      <c r="O43" s="58"/>
      <c r="P43" s="58"/>
      <c r="Q43" s="58"/>
      <c r="R43" s="58"/>
      <c r="S43" s="58"/>
      <c r="T43" s="58"/>
      <c r="U43" s="58"/>
      <c r="V43" s="58"/>
      <c r="W43" s="58"/>
      <c r="X43" s="58"/>
      <c r="Y43" s="58"/>
      <c r="Z43" s="59"/>
      <c r="AR43" s="21"/>
      <c r="AS43" s="21"/>
      <c r="AT43" s="21"/>
      <c r="AU43" s="21"/>
      <c r="AV43" s="21"/>
      <c r="AW43" s="21"/>
      <c r="AX43" s="21"/>
      <c r="AY43" s="21"/>
      <c r="AZ43" s="21"/>
      <c r="BA43" s="21"/>
      <c r="BB43" s="21"/>
      <c r="BC43" s="21"/>
      <c r="BD43" s="21"/>
      <c r="BE43" s="21"/>
    </row>
    <row r="44" spans="1:57" x14ac:dyDescent="0.15">
      <c r="BC44" s="22" t="s">
        <v>78</v>
      </c>
      <c r="BD44" s="22"/>
      <c r="BE44" s="22"/>
    </row>
    <row r="45" spans="1:57" x14ac:dyDescent="0.15">
      <c r="BC45" s="14"/>
      <c r="BD45" s="14"/>
      <c r="BE45" s="14"/>
    </row>
  </sheetData>
  <sheetProtection password="CB87" sheet="1" objects="1" scenarios="1"/>
  <mergeCells count="637">
    <mergeCell ref="AT35:AV35"/>
    <mergeCell ref="AK35:AM35"/>
    <mergeCell ref="AH35:AJ35"/>
    <mergeCell ref="AN35:AP35"/>
    <mergeCell ref="AQ35:AS35"/>
    <mergeCell ref="W39:X39"/>
    <mergeCell ref="W40:X40"/>
    <mergeCell ref="K39:L39"/>
    <mergeCell ref="Q39:R39"/>
    <mergeCell ref="S39:T39"/>
    <mergeCell ref="U39:V39"/>
    <mergeCell ref="AZ29:BB29"/>
    <mergeCell ref="AZ31:BB31"/>
    <mergeCell ref="AZ32:BB32"/>
    <mergeCell ref="AZ33:BB33"/>
    <mergeCell ref="AZ34:BB34"/>
    <mergeCell ref="AZ35:BB35"/>
    <mergeCell ref="AZ18:BB18"/>
    <mergeCell ref="AZ19:BB19"/>
    <mergeCell ref="AZ22:BB22"/>
    <mergeCell ref="AZ23:BB23"/>
    <mergeCell ref="AZ27:BB27"/>
    <mergeCell ref="AZ28:BB28"/>
    <mergeCell ref="AK29:AM29"/>
    <mergeCell ref="AK30:AM30"/>
    <mergeCell ref="AK31:AM31"/>
    <mergeCell ref="AK24:AM24"/>
    <mergeCell ref="AZ4:BB4"/>
    <mergeCell ref="AZ5:BB5"/>
    <mergeCell ref="AZ12:BB12"/>
    <mergeCell ref="AZ13:BB13"/>
    <mergeCell ref="AZ6:BB6"/>
    <mergeCell ref="AZ7:BB7"/>
    <mergeCell ref="AZ15:BB15"/>
    <mergeCell ref="AZ16:BB16"/>
    <mergeCell ref="AT15:AV15"/>
    <mergeCell ref="AW15:AY15"/>
    <mergeCell ref="AK32:AM32"/>
    <mergeCell ref="AK33:AM33"/>
    <mergeCell ref="AK19:AM19"/>
    <mergeCell ref="AK20:AM20"/>
    <mergeCell ref="AK21:AM21"/>
    <mergeCell ref="AK22:AM22"/>
    <mergeCell ref="AZ17:BB17"/>
    <mergeCell ref="AK17:AM17"/>
    <mergeCell ref="AK18:AM18"/>
    <mergeCell ref="AK11:AM11"/>
    <mergeCell ref="AK12:AM12"/>
    <mergeCell ref="AK13:AM13"/>
    <mergeCell ref="AK14:AM14"/>
    <mergeCell ref="AQ11:AS11"/>
    <mergeCell ref="AT11:AV11"/>
    <mergeCell ref="AQ15:AS15"/>
    <mergeCell ref="A1:C2"/>
    <mergeCell ref="V1:X2"/>
    <mergeCell ref="D1:F2"/>
    <mergeCell ref="P3:R3"/>
    <mergeCell ref="S3:U3"/>
    <mergeCell ref="P1:R2"/>
    <mergeCell ref="S1:U2"/>
    <mergeCell ref="J3:K3"/>
    <mergeCell ref="N3:O3"/>
    <mergeCell ref="A3:C6"/>
    <mergeCell ref="AB4:AD4"/>
    <mergeCell ref="Y1:AA2"/>
    <mergeCell ref="AB2:AD2"/>
    <mergeCell ref="AE2:AG2"/>
    <mergeCell ref="J1:M2"/>
    <mergeCell ref="N1:O2"/>
    <mergeCell ref="V3:X3"/>
    <mergeCell ref="AE4:AG4"/>
    <mergeCell ref="J5:K5"/>
    <mergeCell ref="N5:O5"/>
    <mergeCell ref="P5:R5"/>
    <mergeCell ref="S5:U5"/>
    <mergeCell ref="V5:X5"/>
    <mergeCell ref="Y5:AA5"/>
    <mergeCell ref="AB5:AD5"/>
    <mergeCell ref="AE5:AG5"/>
    <mergeCell ref="N13:O13"/>
    <mergeCell ref="D3:F6"/>
    <mergeCell ref="AE6:AG6"/>
    <mergeCell ref="S6:U6"/>
    <mergeCell ref="V6:X6"/>
    <mergeCell ref="Y6:AA6"/>
    <mergeCell ref="AB6:AD6"/>
    <mergeCell ref="J6:K6"/>
    <mergeCell ref="N6:O6"/>
    <mergeCell ref="P6:R6"/>
    <mergeCell ref="V29:X29"/>
    <mergeCell ref="J14:K14"/>
    <mergeCell ref="N14:O14"/>
    <mergeCell ref="P16:R16"/>
    <mergeCell ref="J8:K8"/>
    <mergeCell ref="N8:O8"/>
    <mergeCell ref="N15:O15"/>
    <mergeCell ref="P15:R15"/>
    <mergeCell ref="P14:R14"/>
    <mergeCell ref="J13:K13"/>
    <mergeCell ref="Y15:AA15"/>
    <mergeCell ref="N29:O29"/>
    <mergeCell ref="AE35:AG35"/>
    <mergeCell ref="AB35:AD35"/>
    <mergeCell ref="AB29:AD29"/>
    <mergeCell ref="N31:O31"/>
    <mergeCell ref="AE30:AG30"/>
    <mergeCell ref="AB30:AD30"/>
    <mergeCell ref="N30:O30"/>
    <mergeCell ref="S29:U29"/>
    <mergeCell ref="P19:R19"/>
    <mergeCell ref="S19:U19"/>
    <mergeCell ref="V19:X19"/>
    <mergeCell ref="Y19:AA19"/>
    <mergeCell ref="S15:U15"/>
    <mergeCell ref="V15:X15"/>
    <mergeCell ref="V17:X17"/>
    <mergeCell ref="Y17:AA17"/>
    <mergeCell ref="S16:U16"/>
    <mergeCell ref="V16:X16"/>
    <mergeCell ref="A15:C18"/>
    <mergeCell ref="G15:I18"/>
    <mergeCell ref="J15:K15"/>
    <mergeCell ref="Y18:AA18"/>
    <mergeCell ref="P18:R18"/>
    <mergeCell ref="S18:U18"/>
    <mergeCell ref="V18:X18"/>
    <mergeCell ref="Y16:AA16"/>
    <mergeCell ref="P17:R17"/>
    <mergeCell ref="S17:U17"/>
    <mergeCell ref="Y20:AA20"/>
    <mergeCell ref="P21:R21"/>
    <mergeCell ref="S21:U21"/>
    <mergeCell ref="V21:X21"/>
    <mergeCell ref="Y21:AA21"/>
    <mergeCell ref="P20:R20"/>
    <mergeCell ref="S20:U20"/>
    <mergeCell ref="V20:X20"/>
    <mergeCell ref="P24:R24"/>
    <mergeCell ref="S22:U22"/>
    <mergeCell ref="V22:X22"/>
    <mergeCell ref="N20:O20"/>
    <mergeCell ref="N21:O21"/>
    <mergeCell ref="N22:O22"/>
    <mergeCell ref="N24:O24"/>
    <mergeCell ref="P22:R22"/>
    <mergeCell ref="S23:U23"/>
    <mergeCell ref="S24:U24"/>
    <mergeCell ref="Y29:AA29"/>
    <mergeCell ref="Y22:AA22"/>
    <mergeCell ref="A23:C26"/>
    <mergeCell ref="G23:I26"/>
    <mergeCell ref="A27:C30"/>
    <mergeCell ref="J30:K30"/>
    <mergeCell ref="V23:X23"/>
    <mergeCell ref="Y23:AA23"/>
    <mergeCell ref="N23:O23"/>
    <mergeCell ref="P23:R23"/>
    <mergeCell ref="J20:K20"/>
    <mergeCell ref="J21:K21"/>
    <mergeCell ref="J22:K22"/>
    <mergeCell ref="J29:K29"/>
    <mergeCell ref="J24:K24"/>
    <mergeCell ref="J23:K23"/>
    <mergeCell ref="J28:K28"/>
    <mergeCell ref="J25:K25"/>
    <mergeCell ref="J26:K26"/>
    <mergeCell ref="J27:K27"/>
    <mergeCell ref="A31:C34"/>
    <mergeCell ref="Y30:AA30"/>
    <mergeCell ref="P31:R31"/>
    <mergeCell ref="P30:R30"/>
    <mergeCell ref="S30:U30"/>
    <mergeCell ref="V30:X30"/>
    <mergeCell ref="J31:K31"/>
    <mergeCell ref="J32:K32"/>
    <mergeCell ref="N32:O32"/>
    <mergeCell ref="P32:R32"/>
    <mergeCell ref="AH2:AJ2"/>
    <mergeCell ref="AN2:AP2"/>
    <mergeCell ref="AB1:AP1"/>
    <mergeCell ref="AB3:AD3"/>
    <mergeCell ref="AE3:AG3"/>
    <mergeCell ref="AH3:AJ3"/>
    <mergeCell ref="AN3:AP3"/>
    <mergeCell ref="AK2:AM2"/>
    <mergeCell ref="AK3:AM3"/>
    <mergeCell ref="AQ1:BE1"/>
    <mergeCell ref="AQ2:AS2"/>
    <mergeCell ref="AT2:AV2"/>
    <mergeCell ref="AW2:AY2"/>
    <mergeCell ref="BC2:BE2"/>
    <mergeCell ref="AZ2:BB2"/>
    <mergeCell ref="AT3:AV3"/>
    <mergeCell ref="AW3:AY3"/>
    <mergeCell ref="BC3:BE3"/>
    <mergeCell ref="Y3:AA3"/>
    <mergeCell ref="AQ3:AS3"/>
    <mergeCell ref="AZ3:BB3"/>
    <mergeCell ref="AN4:AP4"/>
    <mergeCell ref="AQ4:AS4"/>
    <mergeCell ref="AH6:AJ6"/>
    <mergeCell ref="AN6:AP6"/>
    <mergeCell ref="AQ6:AS6"/>
    <mergeCell ref="AK5:AM5"/>
    <mergeCell ref="AK6:AM6"/>
    <mergeCell ref="AW35:AY35"/>
    <mergeCell ref="BC35:BE35"/>
    <mergeCell ref="J4:K4"/>
    <mergeCell ref="N4:O4"/>
    <mergeCell ref="P4:R4"/>
    <mergeCell ref="S4:U4"/>
    <mergeCell ref="V4:X4"/>
    <mergeCell ref="Y4:AA4"/>
    <mergeCell ref="P29:R29"/>
    <mergeCell ref="AT4:AV4"/>
    <mergeCell ref="AW4:AY4"/>
    <mergeCell ref="BC4:BE4"/>
    <mergeCell ref="AH5:AJ5"/>
    <mergeCell ref="AN5:AP5"/>
    <mergeCell ref="AQ5:AS5"/>
    <mergeCell ref="AT5:AV5"/>
    <mergeCell ref="AW5:AY5"/>
    <mergeCell ref="BC5:BE5"/>
    <mergeCell ref="AK4:AM4"/>
    <mergeCell ref="AH4:AJ4"/>
    <mergeCell ref="AT6:AV6"/>
    <mergeCell ref="AW6:AY6"/>
    <mergeCell ref="BC6:BE6"/>
    <mergeCell ref="AE29:AG29"/>
    <mergeCell ref="AH29:AJ29"/>
    <mergeCell ref="AN29:AP29"/>
    <mergeCell ref="AQ29:AS29"/>
    <mergeCell ref="AT29:AV29"/>
    <mergeCell ref="AW29:AY29"/>
    <mergeCell ref="BC29:BE29"/>
    <mergeCell ref="AB31:AD31"/>
    <mergeCell ref="BC31:BE31"/>
    <mergeCell ref="AE31:AG31"/>
    <mergeCell ref="AH31:AJ31"/>
    <mergeCell ref="AH30:AJ30"/>
    <mergeCell ref="AN30:AP30"/>
    <mergeCell ref="AQ30:AS30"/>
    <mergeCell ref="AT30:AV30"/>
    <mergeCell ref="S32:U32"/>
    <mergeCell ref="V32:X32"/>
    <mergeCell ref="Y32:AA32"/>
    <mergeCell ref="AB32:AD32"/>
    <mergeCell ref="AW30:AY30"/>
    <mergeCell ref="BC30:BE30"/>
    <mergeCell ref="AZ30:BB30"/>
    <mergeCell ref="S31:U31"/>
    <mergeCell ref="V31:X31"/>
    <mergeCell ref="Y31:AA31"/>
    <mergeCell ref="AN32:AP32"/>
    <mergeCell ref="AQ32:AS32"/>
    <mergeCell ref="AT31:AV31"/>
    <mergeCell ref="AW31:AY31"/>
    <mergeCell ref="AN31:AP31"/>
    <mergeCell ref="AQ31:AS31"/>
    <mergeCell ref="AT32:AV32"/>
    <mergeCell ref="AW32:AY32"/>
    <mergeCell ref="BC32:BE32"/>
    <mergeCell ref="J33:K33"/>
    <mergeCell ref="N33:O33"/>
    <mergeCell ref="P33:R33"/>
    <mergeCell ref="S33:U33"/>
    <mergeCell ref="V33:X33"/>
    <mergeCell ref="Y33:AA33"/>
    <mergeCell ref="AB33:AD33"/>
    <mergeCell ref="AE32:AG32"/>
    <mergeCell ref="AH32:AJ32"/>
    <mergeCell ref="AW34:AY34"/>
    <mergeCell ref="AK34:AM34"/>
    <mergeCell ref="BC33:BE33"/>
    <mergeCell ref="J34:K34"/>
    <mergeCell ref="N34:O34"/>
    <mergeCell ref="P34:R34"/>
    <mergeCell ref="S34:U34"/>
    <mergeCell ref="V34:X34"/>
    <mergeCell ref="Y34:AA34"/>
    <mergeCell ref="AB34:AD34"/>
    <mergeCell ref="AT33:AV33"/>
    <mergeCell ref="AW33:AY33"/>
    <mergeCell ref="AN33:AP33"/>
    <mergeCell ref="AQ33:AS33"/>
    <mergeCell ref="BC34:BE34"/>
    <mergeCell ref="AE34:AG34"/>
    <mergeCell ref="AH34:AJ34"/>
    <mergeCell ref="AN34:AP34"/>
    <mergeCell ref="AQ34:AS34"/>
    <mergeCell ref="AT34:AV34"/>
    <mergeCell ref="BC23:BE23"/>
    <mergeCell ref="AB23:AD23"/>
    <mergeCell ref="AE23:AG23"/>
    <mergeCell ref="AH23:AJ23"/>
    <mergeCell ref="AN23:AP23"/>
    <mergeCell ref="AK23:AM23"/>
    <mergeCell ref="AH24:AJ24"/>
    <mergeCell ref="V24:X24"/>
    <mergeCell ref="Y24:AA24"/>
    <mergeCell ref="AB24:AD24"/>
    <mergeCell ref="AE24:AG24"/>
    <mergeCell ref="AW23:AY23"/>
    <mergeCell ref="BC24:BE24"/>
    <mergeCell ref="AN24:AP24"/>
    <mergeCell ref="AQ24:AS24"/>
    <mergeCell ref="AZ24:BB24"/>
    <mergeCell ref="N25:O25"/>
    <mergeCell ref="P25:R25"/>
    <mergeCell ref="S25:U25"/>
    <mergeCell ref="AE25:AG25"/>
    <mergeCell ref="V25:X25"/>
    <mergeCell ref="Y25:AA25"/>
    <mergeCell ref="N26:O26"/>
    <mergeCell ref="P26:R26"/>
    <mergeCell ref="S26:U26"/>
    <mergeCell ref="V26:X26"/>
    <mergeCell ref="BC25:BE25"/>
    <mergeCell ref="AW26:AY26"/>
    <mergeCell ref="BC26:BE26"/>
    <mergeCell ref="AZ26:BB26"/>
    <mergeCell ref="AB25:AD25"/>
    <mergeCell ref="Y26:AA26"/>
    <mergeCell ref="AB26:AD26"/>
    <mergeCell ref="AT25:AV25"/>
    <mergeCell ref="AH25:AJ25"/>
    <mergeCell ref="AN25:AP25"/>
    <mergeCell ref="AQ25:AS25"/>
    <mergeCell ref="AK25:AM25"/>
    <mergeCell ref="AN26:AP26"/>
    <mergeCell ref="AQ26:AS26"/>
    <mergeCell ref="AK26:AM26"/>
    <mergeCell ref="P28:R28"/>
    <mergeCell ref="S28:U28"/>
    <mergeCell ref="AE27:AG27"/>
    <mergeCell ref="AE28:AG28"/>
    <mergeCell ref="N27:O27"/>
    <mergeCell ref="P27:R27"/>
    <mergeCell ref="S27:U27"/>
    <mergeCell ref="V27:X27"/>
    <mergeCell ref="V28:X28"/>
    <mergeCell ref="AB27:AD27"/>
    <mergeCell ref="AH27:AJ27"/>
    <mergeCell ref="Y28:AA28"/>
    <mergeCell ref="AB28:AD28"/>
    <mergeCell ref="AN28:AP28"/>
    <mergeCell ref="AK28:AM28"/>
    <mergeCell ref="P13:R13"/>
    <mergeCell ref="S13:U13"/>
    <mergeCell ref="AT13:AV13"/>
    <mergeCell ref="AW13:AY13"/>
    <mergeCell ref="V13:X13"/>
    <mergeCell ref="Y13:AA13"/>
    <mergeCell ref="V14:X14"/>
    <mergeCell ref="Y14:AA14"/>
    <mergeCell ref="BC13:BE13"/>
    <mergeCell ref="AB13:AD13"/>
    <mergeCell ref="AE13:AG13"/>
    <mergeCell ref="AH13:AJ13"/>
    <mergeCell ref="AN13:AP13"/>
    <mergeCell ref="AZ14:BB14"/>
    <mergeCell ref="AT14:AV14"/>
    <mergeCell ref="AW14:AY14"/>
    <mergeCell ref="AE14:AG14"/>
    <mergeCell ref="AH14:AJ14"/>
    <mergeCell ref="AN14:AP14"/>
    <mergeCell ref="AQ14:AS14"/>
    <mergeCell ref="J7:K7"/>
    <mergeCell ref="N7:O7"/>
    <mergeCell ref="P7:R7"/>
    <mergeCell ref="S7:U7"/>
    <mergeCell ref="V7:X7"/>
    <mergeCell ref="Y7:AA7"/>
    <mergeCell ref="AW7:AY7"/>
    <mergeCell ref="BC7:BE7"/>
    <mergeCell ref="AB7:AD7"/>
    <mergeCell ref="AE7:AG7"/>
    <mergeCell ref="AH7:AJ7"/>
    <mergeCell ref="AN7:AP7"/>
    <mergeCell ref="AK7:AM7"/>
    <mergeCell ref="P8:R8"/>
    <mergeCell ref="S8:U8"/>
    <mergeCell ref="V8:X8"/>
    <mergeCell ref="Y8:AA8"/>
    <mergeCell ref="AQ7:AS7"/>
    <mergeCell ref="AT7:AV7"/>
    <mergeCell ref="AQ8:AS8"/>
    <mergeCell ref="AT8:AV8"/>
    <mergeCell ref="AW8:AY8"/>
    <mergeCell ref="BC8:BE8"/>
    <mergeCell ref="AB8:AD8"/>
    <mergeCell ref="AE8:AG8"/>
    <mergeCell ref="AH8:AJ8"/>
    <mergeCell ref="AN8:AP8"/>
    <mergeCell ref="AK8:AM8"/>
    <mergeCell ref="AZ8:BB8"/>
    <mergeCell ref="V9:X9"/>
    <mergeCell ref="Y9:AA9"/>
    <mergeCell ref="AB9:AD9"/>
    <mergeCell ref="AE9:AG9"/>
    <mergeCell ref="J9:K9"/>
    <mergeCell ref="N9:O9"/>
    <mergeCell ref="P9:R9"/>
    <mergeCell ref="S9:U9"/>
    <mergeCell ref="AB10:AD10"/>
    <mergeCell ref="AE10:AG10"/>
    <mergeCell ref="AH9:AJ9"/>
    <mergeCell ref="AN9:AP9"/>
    <mergeCell ref="AQ9:AS9"/>
    <mergeCell ref="AT9:AV9"/>
    <mergeCell ref="AK9:AM9"/>
    <mergeCell ref="J10:K10"/>
    <mergeCell ref="N10:O10"/>
    <mergeCell ref="P10:R10"/>
    <mergeCell ref="S10:U10"/>
    <mergeCell ref="V10:X10"/>
    <mergeCell ref="Y10:AA10"/>
    <mergeCell ref="AN10:AP10"/>
    <mergeCell ref="AQ10:AS10"/>
    <mergeCell ref="AT10:AV10"/>
    <mergeCell ref="AK10:AM10"/>
    <mergeCell ref="AW9:AY9"/>
    <mergeCell ref="BC9:BE9"/>
    <mergeCell ref="AZ9:BB9"/>
    <mergeCell ref="AZ10:BB10"/>
    <mergeCell ref="AW10:AY10"/>
    <mergeCell ref="BC10:BE10"/>
    <mergeCell ref="AZ11:BB11"/>
    <mergeCell ref="AW11:AY11"/>
    <mergeCell ref="BC11:BE11"/>
    <mergeCell ref="V11:X11"/>
    <mergeCell ref="Y11:AA11"/>
    <mergeCell ref="AB11:AD11"/>
    <mergeCell ref="AE11:AG11"/>
    <mergeCell ref="AH10:AJ10"/>
    <mergeCell ref="V12:X12"/>
    <mergeCell ref="Y12:AA12"/>
    <mergeCell ref="AB12:AD12"/>
    <mergeCell ref="AE12:AG12"/>
    <mergeCell ref="J12:K12"/>
    <mergeCell ref="N12:O12"/>
    <mergeCell ref="P12:R12"/>
    <mergeCell ref="S12:U12"/>
    <mergeCell ref="G1:I2"/>
    <mergeCell ref="G3:I6"/>
    <mergeCell ref="AH12:AJ12"/>
    <mergeCell ref="AN12:AP12"/>
    <mergeCell ref="AH11:AJ11"/>
    <mergeCell ref="AN11:AP11"/>
    <mergeCell ref="J11:K11"/>
    <mergeCell ref="N11:O11"/>
    <mergeCell ref="P11:R11"/>
    <mergeCell ref="S11:U11"/>
    <mergeCell ref="D23:F26"/>
    <mergeCell ref="D15:F18"/>
    <mergeCell ref="AW12:AY12"/>
    <mergeCell ref="BC12:BE12"/>
    <mergeCell ref="AQ12:AS12"/>
    <mergeCell ref="AT12:AV12"/>
    <mergeCell ref="BC14:BE14"/>
    <mergeCell ref="S14:U14"/>
    <mergeCell ref="AB14:AD14"/>
    <mergeCell ref="AQ13:AS13"/>
    <mergeCell ref="Q38:Z38"/>
    <mergeCell ref="G35:I35"/>
    <mergeCell ref="I39:J39"/>
    <mergeCell ref="I40:J40"/>
    <mergeCell ref="D27:F30"/>
    <mergeCell ref="G27:I30"/>
    <mergeCell ref="D31:F34"/>
    <mergeCell ref="G31:I34"/>
    <mergeCell ref="Y27:AA27"/>
    <mergeCell ref="N28:O28"/>
    <mergeCell ref="D35:F35"/>
    <mergeCell ref="C40:D40"/>
    <mergeCell ref="C39:D39"/>
    <mergeCell ref="E39:F39"/>
    <mergeCell ref="G39:H39"/>
    <mergeCell ref="U40:V40"/>
    <mergeCell ref="A37:L37"/>
    <mergeCell ref="A35:C35"/>
    <mergeCell ref="J35:AA35"/>
    <mergeCell ref="C38:L38"/>
    <mergeCell ref="A7:C10"/>
    <mergeCell ref="D7:F10"/>
    <mergeCell ref="G7:I10"/>
    <mergeCell ref="A11:C14"/>
    <mergeCell ref="D11:F14"/>
    <mergeCell ref="G11:I14"/>
    <mergeCell ref="AN16:AP16"/>
    <mergeCell ref="AQ16:AS16"/>
    <mergeCell ref="AT16:AV16"/>
    <mergeCell ref="AW16:AY16"/>
    <mergeCell ref="AB15:AD15"/>
    <mergeCell ref="AE15:AG15"/>
    <mergeCell ref="AH15:AJ15"/>
    <mergeCell ref="AN15:AP15"/>
    <mergeCell ref="AK15:AM15"/>
    <mergeCell ref="AK16:AM16"/>
    <mergeCell ref="AN17:AP17"/>
    <mergeCell ref="AQ17:AS17"/>
    <mergeCell ref="AT17:AV17"/>
    <mergeCell ref="AW17:AY17"/>
    <mergeCell ref="BC15:BE15"/>
    <mergeCell ref="J16:K16"/>
    <mergeCell ref="N16:O16"/>
    <mergeCell ref="AB16:AD16"/>
    <mergeCell ref="AE16:AG16"/>
    <mergeCell ref="AH16:AJ16"/>
    <mergeCell ref="AN18:AP18"/>
    <mergeCell ref="AQ18:AS18"/>
    <mergeCell ref="AT18:AV18"/>
    <mergeCell ref="AW18:AY18"/>
    <mergeCell ref="BC16:BE16"/>
    <mergeCell ref="J17:K17"/>
    <mergeCell ref="N17:O17"/>
    <mergeCell ref="AB17:AD17"/>
    <mergeCell ref="AE17:AG17"/>
    <mergeCell ref="AH17:AJ17"/>
    <mergeCell ref="AB19:AD19"/>
    <mergeCell ref="AE19:AG19"/>
    <mergeCell ref="AH19:AJ19"/>
    <mergeCell ref="AN19:AP19"/>
    <mergeCell ref="BC17:BE17"/>
    <mergeCell ref="J18:K18"/>
    <mergeCell ref="N18:O18"/>
    <mergeCell ref="AB18:AD18"/>
    <mergeCell ref="AE18:AG18"/>
    <mergeCell ref="AH18:AJ18"/>
    <mergeCell ref="AQ19:AS19"/>
    <mergeCell ref="AT19:AV19"/>
    <mergeCell ref="AW19:AY19"/>
    <mergeCell ref="BC19:BE19"/>
    <mergeCell ref="BC18:BE18"/>
    <mergeCell ref="A19:C22"/>
    <mergeCell ref="D19:F22"/>
    <mergeCell ref="G19:I22"/>
    <mergeCell ref="J19:K19"/>
    <mergeCell ref="N19:O19"/>
    <mergeCell ref="AQ20:AS20"/>
    <mergeCell ref="AT20:AV20"/>
    <mergeCell ref="AW20:AY20"/>
    <mergeCell ref="BC20:BE20"/>
    <mergeCell ref="AZ20:BB20"/>
    <mergeCell ref="AB20:AD20"/>
    <mergeCell ref="AE20:AG20"/>
    <mergeCell ref="AH20:AJ20"/>
    <mergeCell ref="AN20:AP20"/>
    <mergeCell ref="BC21:BE21"/>
    <mergeCell ref="AZ21:BB21"/>
    <mergeCell ref="AB21:AD21"/>
    <mergeCell ref="AE21:AG21"/>
    <mergeCell ref="AH21:AJ21"/>
    <mergeCell ref="AN21:AP21"/>
    <mergeCell ref="AQ21:AS21"/>
    <mergeCell ref="AT21:AV21"/>
    <mergeCell ref="AW21:AY21"/>
    <mergeCell ref="AT22:AV22"/>
    <mergeCell ref="AW22:AY22"/>
    <mergeCell ref="AQ22:AS22"/>
    <mergeCell ref="AR38:AS39"/>
    <mergeCell ref="AQ27:AS27"/>
    <mergeCell ref="AQ28:AS28"/>
    <mergeCell ref="AT24:AV24"/>
    <mergeCell ref="AW24:AY24"/>
    <mergeCell ref="AQ23:AS23"/>
    <mergeCell ref="AT23:AV23"/>
    <mergeCell ref="AH26:AJ26"/>
    <mergeCell ref="AE26:AG26"/>
    <mergeCell ref="AR40:AS40"/>
    <mergeCell ref="AN40:AO40"/>
    <mergeCell ref="AF38:AO38"/>
    <mergeCell ref="AN39:AO39"/>
    <mergeCell ref="AL39:AM39"/>
    <mergeCell ref="AK27:AM27"/>
    <mergeCell ref="AE33:AG33"/>
    <mergeCell ref="AH33:AJ33"/>
    <mergeCell ref="AT26:AV26"/>
    <mergeCell ref="AW25:AY25"/>
    <mergeCell ref="AB22:AD22"/>
    <mergeCell ref="AE22:AG22"/>
    <mergeCell ref="AH22:AJ22"/>
    <mergeCell ref="AJ39:AK39"/>
    <mergeCell ref="AD37:AO37"/>
    <mergeCell ref="AN22:AP22"/>
    <mergeCell ref="AH28:AJ28"/>
    <mergeCell ref="AN27:AP27"/>
    <mergeCell ref="AH39:AI39"/>
    <mergeCell ref="AA37:AB39"/>
    <mergeCell ref="BC22:BE22"/>
    <mergeCell ref="AT28:AV28"/>
    <mergeCell ref="AW28:AY28"/>
    <mergeCell ref="BC28:BE28"/>
    <mergeCell ref="BC27:BE27"/>
    <mergeCell ref="AT27:AV27"/>
    <mergeCell ref="AW27:AY27"/>
    <mergeCell ref="AZ25:BB25"/>
    <mergeCell ref="A42:F43"/>
    <mergeCell ref="Y40:Z40"/>
    <mergeCell ref="A38:B39"/>
    <mergeCell ref="A40:B40"/>
    <mergeCell ref="O38:P39"/>
    <mergeCell ref="O40:P40"/>
    <mergeCell ref="Q40:R40"/>
    <mergeCell ref="S40:T40"/>
    <mergeCell ref="G42:Z43"/>
    <mergeCell ref="Y39:Z39"/>
    <mergeCell ref="AR37:BC37"/>
    <mergeCell ref="AA40:AB40"/>
    <mergeCell ref="AP40:AQ40"/>
    <mergeCell ref="AJ40:AK40"/>
    <mergeCell ref="AF40:AG40"/>
    <mergeCell ref="AH40:AI40"/>
    <mergeCell ref="AL40:AM40"/>
    <mergeCell ref="AD40:AE40"/>
    <mergeCell ref="AD38:AE39"/>
    <mergeCell ref="AF39:AG39"/>
    <mergeCell ref="AT39:AU39"/>
    <mergeCell ref="BD37:BE39"/>
    <mergeCell ref="AT40:AU40"/>
    <mergeCell ref="AV40:AW40"/>
    <mergeCell ref="AX40:AY40"/>
    <mergeCell ref="AZ40:BA40"/>
    <mergeCell ref="AV39:AW39"/>
    <mergeCell ref="AX39:AY39"/>
    <mergeCell ref="AZ39:BA39"/>
    <mergeCell ref="BB39:BC39"/>
    <mergeCell ref="AR42:BE43"/>
    <mergeCell ref="BC44:BE44"/>
    <mergeCell ref="O37:Z37"/>
    <mergeCell ref="K40:L40"/>
    <mergeCell ref="E40:F40"/>
    <mergeCell ref="G40:H40"/>
    <mergeCell ref="M40:N40"/>
    <mergeCell ref="BB40:BC40"/>
    <mergeCell ref="BD40:BE40"/>
    <mergeCell ref="AT38:BC38"/>
  </mergeCells>
  <phoneticPr fontId="1"/>
  <dataValidations count="4">
    <dataValidation type="list" operator="lessThanOrEqual" allowBlank="1" showInputMessage="1" sqref="M3:M34">
      <formula1>"1,2,3,4,5,6,7,8,9,10,11,12,13,14,15,16,17,18,19,20"</formula1>
    </dataValidation>
    <dataValidation type="list" allowBlank="1" showInputMessage="1" sqref="A3:C34">
      <formula1>"LDK1,LDK2,LD1,LD2,DK1,DK2,居間1,居間2,食事室1,食事室2,台所1,台所2,寝室1,寝室2,寝室3,子供部屋1,子供部屋2,子供部屋3,洋室1,洋室2,洋室3,洋室4,和室1,和室2,和室3,和室4,"</formula1>
    </dataValidation>
    <dataValidation type="list" allowBlank="1" showInputMessage="1" showErrorMessage="1" errorTitle="方位" error="北、東、南、西、上から選んでください" sqref="N3:O34">
      <formula1>"北,東,南,西,上"</formula1>
    </dataValidation>
    <dataValidation type="list" allowBlank="1" showInputMessage="1" sqref="J3:K34">
      <formula1>"AW,AD,SW,SD,WW,WD,北,東,南,西,上"</formula1>
    </dataValidation>
  </dataValidations>
  <pageMargins left="0.39370078740157483" right="0.39370078740157483" top="1.1811023622047245" bottom="0.19685039370078741" header="0.9055118110236221" footer="0.51181102362204722"/>
  <pageSetup paperSize="9" orientation="landscape" blackAndWhite="1" verticalDpi="0" r:id="rId1"/>
  <headerFooter alignWithMargins="0">
    <oddHeader>&amp;C&amp;12単純開口率及び方位別開口比計算シート</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88"/>
  <sheetViews>
    <sheetView showGridLines="0" showRowColHeaders="0" view="pageBreakPreview" zoomScale="90" zoomScaleNormal="90" zoomScaleSheetLayoutView="100" workbookViewId="0">
      <selection activeCell="BF1" sqref="BF1"/>
    </sheetView>
  </sheetViews>
  <sheetFormatPr defaultRowHeight="12" x14ac:dyDescent="0.15"/>
  <cols>
    <col min="1" max="114" width="2.7109375" style="1" customWidth="1"/>
    <col min="115" max="16384" width="9.140625" style="1"/>
  </cols>
  <sheetData>
    <row r="1" spans="1:57" ht="12" customHeight="1" x14ac:dyDescent="0.15">
      <c r="A1" s="26" t="s">
        <v>30</v>
      </c>
      <c r="B1" s="26"/>
      <c r="C1" s="26"/>
      <c r="D1" s="26" t="s">
        <v>17</v>
      </c>
      <c r="E1" s="26"/>
      <c r="F1" s="26"/>
      <c r="G1" s="70" t="s">
        <v>18</v>
      </c>
      <c r="H1" s="70"/>
      <c r="I1" s="70"/>
      <c r="J1" s="26" t="s">
        <v>0</v>
      </c>
      <c r="K1" s="26"/>
      <c r="L1" s="26"/>
      <c r="M1" s="26"/>
      <c r="N1" s="26" t="s">
        <v>1</v>
      </c>
      <c r="O1" s="26"/>
      <c r="P1" s="71" t="s">
        <v>4</v>
      </c>
      <c r="Q1" s="71"/>
      <c r="R1" s="71"/>
      <c r="S1" s="71" t="s">
        <v>5</v>
      </c>
      <c r="T1" s="71"/>
      <c r="U1" s="71"/>
      <c r="V1" s="70" t="s">
        <v>6</v>
      </c>
      <c r="W1" s="70"/>
      <c r="X1" s="70"/>
      <c r="Y1" s="70" t="s">
        <v>7</v>
      </c>
      <c r="Z1" s="70"/>
      <c r="AA1" s="70"/>
      <c r="AB1" s="26" t="s">
        <v>15</v>
      </c>
      <c r="AC1" s="26"/>
      <c r="AD1" s="26"/>
      <c r="AE1" s="26"/>
      <c r="AF1" s="26"/>
      <c r="AG1" s="26"/>
      <c r="AH1" s="26"/>
      <c r="AI1" s="26"/>
      <c r="AJ1" s="26"/>
      <c r="AK1" s="26"/>
      <c r="AL1" s="26"/>
      <c r="AM1" s="26"/>
      <c r="AN1" s="26"/>
      <c r="AO1" s="26"/>
      <c r="AP1" s="26"/>
      <c r="AQ1" s="70" t="s">
        <v>16</v>
      </c>
      <c r="AR1" s="70"/>
      <c r="AS1" s="70"/>
      <c r="AT1" s="70"/>
      <c r="AU1" s="70"/>
      <c r="AV1" s="70"/>
      <c r="AW1" s="70"/>
      <c r="AX1" s="70"/>
      <c r="AY1" s="70"/>
      <c r="AZ1" s="70"/>
      <c r="BA1" s="70"/>
      <c r="BB1" s="70"/>
      <c r="BC1" s="70"/>
      <c r="BD1" s="70"/>
      <c r="BE1" s="70"/>
    </row>
    <row r="2" spans="1:57" x14ac:dyDescent="0.15">
      <c r="A2" s="26"/>
      <c r="B2" s="26"/>
      <c r="C2" s="26"/>
      <c r="D2" s="26"/>
      <c r="E2" s="26"/>
      <c r="F2" s="26"/>
      <c r="G2" s="70"/>
      <c r="H2" s="70"/>
      <c r="I2" s="70"/>
      <c r="J2" s="26"/>
      <c r="K2" s="26"/>
      <c r="L2" s="26"/>
      <c r="M2" s="26"/>
      <c r="N2" s="26"/>
      <c r="O2" s="26"/>
      <c r="P2" s="71"/>
      <c r="Q2" s="71"/>
      <c r="R2" s="71"/>
      <c r="S2" s="71"/>
      <c r="T2" s="71"/>
      <c r="U2" s="71"/>
      <c r="V2" s="70"/>
      <c r="W2" s="70"/>
      <c r="X2" s="70"/>
      <c r="Y2" s="70"/>
      <c r="Z2" s="70"/>
      <c r="AA2" s="70"/>
      <c r="AB2" s="26" t="s">
        <v>9</v>
      </c>
      <c r="AC2" s="26"/>
      <c r="AD2" s="26"/>
      <c r="AE2" s="26" t="s">
        <v>10</v>
      </c>
      <c r="AF2" s="26"/>
      <c r="AG2" s="26"/>
      <c r="AH2" s="26" t="s">
        <v>12</v>
      </c>
      <c r="AI2" s="26"/>
      <c r="AJ2" s="26"/>
      <c r="AK2" s="26" t="s">
        <v>14</v>
      </c>
      <c r="AL2" s="26"/>
      <c r="AM2" s="26"/>
      <c r="AN2" s="26" t="s">
        <v>32</v>
      </c>
      <c r="AO2" s="26"/>
      <c r="AP2" s="26"/>
      <c r="AQ2" s="70" t="s">
        <v>9</v>
      </c>
      <c r="AR2" s="70"/>
      <c r="AS2" s="70"/>
      <c r="AT2" s="70" t="s">
        <v>10</v>
      </c>
      <c r="AU2" s="70"/>
      <c r="AV2" s="70"/>
      <c r="AW2" s="70" t="s">
        <v>12</v>
      </c>
      <c r="AX2" s="70"/>
      <c r="AY2" s="70"/>
      <c r="AZ2" s="70" t="s">
        <v>14</v>
      </c>
      <c r="BA2" s="70"/>
      <c r="BB2" s="70"/>
      <c r="BC2" s="70" t="s">
        <v>32</v>
      </c>
      <c r="BD2" s="70"/>
      <c r="BE2" s="70"/>
    </row>
    <row r="3" spans="1:57" x14ac:dyDescent="0.15">
      <c r="A3" s="62" t="s">
        <v>25</v>
      </c>
      <c r="B3" s="62"/>
      <c r="C3" s="62"/>
      <c r="D3" s="64">
        <v>9.93</v>
      </c>
      <c r="E3" s="64"/>
      <c r="F3" s="64"/>
      <c r="G3" s="64"/>
      <c r="H3" s="64"/>
      <c r="I3" s="64"/>
      <c r="J3" s="65" t="s">
        <v>13</v>
      </c>
      <c r="K3" s="66"/>
      <c r="L3" s="2" t="s">
        <v>23</v>
      </c>
      <c r="M3" s="3">
        <v>1</v>
      </c>
      <c r="N3" s="65" t="s">
        <v>13</v>
      </c>
      <c r="O3" s="65"/>
      <c r="P3" s="69">
        <v>1.722</v>
      </c>
      <c r="Q3" s="69"/>
      <c r="R3" s="69"/>
      <c r="S3" s="69">
        <v>1.365</v>
      </c>
      <c r="T3" s="69"/>
      <c r="U3" s="69"/>
      <c r="V3" s="69"/>
      <c r="W3" s="69"/>
      <c r="X3" s="69"/>
      <c r="Y3" s="69"/>
      <c r="Z3" s="69"/>
      <c r="AA3" s="69"/>
      <c r="AB3" s="60" t="str">
        <f>IF(N3="北",IF(P3="","",IF(S3="","",ROUNDDOWN(P3*S3,2))),"")</f>
        <v/>
      </c>
      <c r="AC3" s="60"/>
      <c r="AD3" s="61"/>
      <c r="AE3" s="60" t="str">
        <f>IF(N3="東",IF(P3="","",IF(S3="","",ROUNDDOWN(P3*S3,2))),"")</f>
        <v/>
      </c>
      <c r="AF3" s="61"/>
      <c r="AG3" s="61"/>
      <c r="AH3" s="60" t="str">
        <f>IF(N3="南",IF(P3="","",IF(S3="","",ROUNDDOWN(P3*S3,2))),"")</f>
        <v/>
      </c>
      <c r="AI3" s="61"/>
      <c r="AJ3" s="61"/>
      <c r="AK3" s="60">
        <f>IF(N3="西",IF(P3="","",IF(S3="","",ROUNDDOWN(P3*S3,2))),"")</f>
        <v>2.35</v>
      </c>
      <c r="AL3" s="61"/>
      <c r="AM3" s="61"/>
      <c r="AN3" s="60" t="str">
        <f>IF(N3="上",IF(P3="","",IF(S3="","",ROUNDDOWN(P3*S3,2))),"")</f>
        <v/>
      </c>
      <c r="AO3" s="61"/>
      <c r="AP3" s="61"/>
      <c r="AQ3" s="60" t="str">
        <f>IF(N3="北",IF(V3="","",IF(Y3="","",ROUNDDOWN(V3*Y3,2))),"")</f>
        <v/>
      </c>
      <c r="AR3" s="61"/>
      <c r="AS3" s="61"/>
      <c r="AT3" s="60" t="str">
        <f>IF(N3="東",IF(V3="","",IF(Y3="","",ROUNDDOWN(V3*Y3,2))),"")</f>
        <v/>
      </c>
      <c r="AU3" s="61"/>
      <c r="AV3" s="61"/>
      <c r="AW3" s="60" t="str">
        <f>IF(N3="南",IF(V3="","",IF(Y3="","",ROUNDDOWN(V3*Y3,2))),"")</f>
        <v/>
      </c>
      <c r="AX3" s="61"/>
      <c r="AY3" s="61"/>
      <c r="AZ3" s="60" t="str">
        <f>IF(N3="西",IF(V3="","",IF(Y3="","",ROUNDDOWN(V3*Y3,2))),"")</f>
        <v/>
      </c>
      <c r="BA3" s="61"/>
      <c r="BB3" s="61"/>
      <c r="BC3" s="60" t="str">
        <f>IF(N3="上",IF(V3="","",IF(Y3="","",ROUNDDOWN(V3*Y3,2))),"")</f>
        <v/>
      </c>
      <c r="BD3" s="61"/>
      <c r="BE3" s="61"/>
    </row>
    <row r="4" spans="1:57" x14ac:dyDescent="0.15">
      <c r="A4" s="63"/>
      <c r="B4" s="63"/>
      <c r="C4" s="63"/>
      <c r="D4" s="64"/>
      <c r="E4" s="64"/>
      <c r="F4" s="64"/>
      <c r="G4" s="64"/>
      <c r="H4" s="64"/>
      <c r="I4" s="64"/>
      <c r="J4" s="65" t="s">
        <v>11</v>
      </c>
      <c r="K4" s="66"/>
      <c r="L4" s="2" t="s">
        <v>23</v>
      </c>
      <c r="M4" s="3">
        <v>3</v>
      </c>
      <c r="N4" s="65" t="s">
        <v>11</v>
      </c>
      <c r="O4" s="65"/>
      <c r="P4" s="69">
        <v>1.722</v>
      </c>
      <c r="Q4" s="69"/>
      <c r="R4" s="69"/>
      <c r="S4" s="69">
        <v>1.97</v>
      </c>
      <c r="T4" s="69"/>
      <c r="U4" s="69"/>
      <c r="V4" s="69"/>
      <c r="W4" s="69"/>
      <c r="X4" s="69"/>
      <c r="Y4" s="69"/>
      <c r="Z4" s="69"/>
      <c r="AA4" s="69"/>
      <c r="AB4" s="60" t="str">
        <f t="shared" ref="AB4:AB34" si="0">IF(N4="北",IF(P4="","",IF(S4="","",ROUNDDOWN(P4*S4,2))),"")</f>
        <v/>
      </c>
      <c r="AC4" s="60"/>
      <c r="AD4" s="61"/>
      <c r="AE4" s="60" t="str">
        <f t="shared" ref="AE4:AE34" si="1">IF(N4="東",IF(P4="","",IF(S4="","",ROUNDDOWN(P4*S4,2))),"")</f>
        <v/>
      </c>
      <c r="AF4" s="61"/>
      <c r="AG4" s="61"/>
      <c r="AH4" s="60">
        <f t="shared" ref="AH4:AH34" si="2">IF(N4="南",IF(P4="","",IF(S4="","",ROUNDDOWN(P4*S4,2))),"")</f>
        <v>3.39</v>
      </c>
      <c r="AI4" s="61"/>
      <c r="AJ4" s="61"/>
      <c r="AK4" s="60" t="str">
        <f t="shared" ref="AK4:AK34" si="3">IF(N4="西",IF(P4="","",IF(S4="","",ROUNDDOWN(P4*S4,2))),"")</f>
        <v/>
      </c>
      <c r="AL4" s="61"/>
      <c r="AM4" s="61"/>
      <c r="AN4" s="60" t="str">
        <f t="shared" ref="AN4:AN34" si="4">IF(N4="上",IF(P4="","",IF(S4="","",ROUNDDOWN(P4*S4,2))),"")</f>
        <v/>
      </c>
      <c r="AO4" s="61"/>
      <c r="AP4" s="61"/>
      <c r="AQ4" s="60" t="str">
        <f t="shared" ref="AQ4:AQ34" si="5">IF(N4="北",IF(V4="","",IF(Y4="","",ROUNDDOWN(V4*Y4,2))),"")</f>
        <v/>
      </c>
      <c r="AR4" s="61"/>
      <c r="AS4" s="61"/>
      <c r="AT4" s="60" t="str">
        <f t="shared" ref="AT4:AT34" si="6">IF(N4="東",IF(V4="","",IF(Y4="","",ROUNDDOWN(V4*Y4,2))),"")</f>
        <v/>
      </c>
      <c r="AU4" s="61"/>
      <c r="AV4" s="61"/>
      <c r="AW4" s="60" t="str">
        <f t="shared" ref="AW4:AW34" si="7">IF(N4="南",IF(V4="","",IF(Y4="","",ROUNDDOWN(V4*Y4,2))),"")</f>
        <v/>
      </c>
      <c r="AX4" s="61"/>
      <c r="AY4" s="61"/>
      <c r="AZ4" s="60" t="str">
        <f t="shared" ref="AZ4:AZ34" si="8">IF(N4="西",IF(V4="","",IF(Y4="","",ROUNDDOWN(V4*Y4,2))),"")</f>
        <v/>
      </c>
      <c r="BA4" s="61"/>
      <c r="BB4" s="61"/>
      <c r="BC4" s="60" t="str">
        <f t="shared" ref="BC4:BC34" si="9">IF(N4="上",IF(V4="","",IF(Y4="","",ROUNDDOWN(V4*Y4,2))),"")</f>
        <v/>
      </c>
      <c r="BD4" s="61"/>
      <c r="BE4" s="61"/>
    </row>
    <row r="5" spans="1:57" x14ac:dyDescent="0.15">
      <c r="A5" s="63"/>
      <c r="B5" s="63"/>
      <c r="C5" s="63"/>
      <c r="D5" s="64"/>
      <c r="E5" s="64"/>
      <c r="F5" s="64"/>
      <c r="G5" s="64"/>
      <c r="H5" s="64"/>
      <c r="I5" s="64"/>
      <c r="J5" s="65"/>
      <c r="K5" s="66"/>
      <c r="L5" s="2" t="s">
        <v>23</v>
      </c>
      <c r="M5" s="3"/>
      <c r="N5" s="65"/>
      <c r="O5" s="65"/>
      <c r="P5" s="69"/>
      <c r="Q5" s="69"/>
      <c r="R5" s="69"/>
      <c r="S5" s="69"/>
      <c r="T5" s="69"/>
      <c r="U5" s="69"/>
      <c r="V5" s="69"/>
      <c r="W5" s="69"/>
      <c r="X5" s="69"/>
      <c r="Y5" s="69"/>
      <c r="Z5" s="69"/>
      <c r="AA5" s="69"/>
      <c r="AB5" s="60" t="str">
        <f t="shared" si="0"/>
        <v/>
      </c>
      <c r="AC5" s="60"/>
      <c r="AD5" s="61"/>
      <c r="AE5" s="60" t="str">
        <f t="shared" si="1"/>
        <v/>
      </c>
      <c r="AF5" s="61"/>
      <c r="AG5" s="61"/>
      <c r="AH5" s="60" t="str">
        <f t="shared" si="2"/>
        <v/>
      </c>
      <c r="AI5" s="61"/>
      <c r="AJ5" s="61"/>
      <c r="AK5" s="60" t="str">
        <f t="shared" si="3"/>
        <v/>
      </c>
      <c r="AL5" s="61"/>
      <c r="AM5" s="61"/>
      <c r="AN5" s="60" t="str">
        <f t="shared" si="4"/>
        <v/>
      </c>
      <c r="AO5" s="61"/>
      <c r="AP5" s="61"/>
      <c r="AQ5" s="60" t="str">
        <f t="shared" si="5"/>
        <v/>
      </c>
      <c r="AR5" s="61"/>
      <c r="AS5" s="61"/>
      <c r="AT5" s="60" t="str">
        <f t="shared" si="6"/>
        <v/>
      </c>
      <c r="AU5" s="61"/>
      <c r="AV5" s="61"/>
      <c r="AW5" s="60" t="str">
        <f t="shared" si="7"/>
        <v/>
      </c>
      <c r="AX5" s="61"/>
      <c r="AY5" s="61"/>
      <c r="AZ5" s="60" t="str">
        <f t="shared" si="8"/>
        <v/>
      </c>
      <c r="BA5" s="61"/>
      <c r="BB5" s="61"/>
      <c r="BC5" s="60" t="str">
        <f t="shared" si="9"/>
        <v/>
      </c>
      <c r="BD5" s="61"/>
      <c r="BE5" s="61"/>
    </row>
    <row r="6" spans="1:57" x14ac:dyDescent="0.15">
      <c r="A6" s="63"/>
      <c r="B6" s="63"/>
      <c r="C6" s="63"/>
      <c r="D6" s="64"/>
      <c r="E6" s="64"/>
      <c r="F6" s="64"/>
      <c r="G6" s="64"/>
      <c r="H6" s="64"/>
      <c r="I6" s="64"/>
      <c r="J6" s="65"/>
      <c r="K6" s="66"/>
      <c r="L6" s="2" t="s">
        <v>23</v>
      </c>
      <c r="M6" s="3"/>
      <c r="N6" s="65"/>
      <c r="O6" s="65"/>
      <c r="P6" s="69"/>
      <c r="Q6" s="69"/>
      <c r="R6" s="69"/>
      <c r="S6" s="69"/>
      <c r="T6" s="69"/>
      <c r="U6" s="69"/>
      <c r="V6" s="69"/>
      <c r="W6" s="69"/>
      <c r="X6" s="69"/>
      <c r="Y6" s="69"/>
      <c r="Z6" s="69"/>
      <c r="AA6" s="69"/>
      <c r="AB6" s="60" t="str">
        <f t="shared" si="0"/>
        <v/>
      </c>
      <c r="AC6" s="60"/>
      <c r="AD6" s="61"/>
      <c r="AE6" s="60" t="str">
        <f t="shared" si="1"/>
        <v/>
      </c>
      <c r="AF6" s="61"/>
      <c r="AG6" s="61"/>
      <c r="AH6" s="60" t="str">
        <f t="shared" si="2"/>
        <v/>
      </c>
      <c r="AI6" s="61"/>
      <c r="AJ6" s="61"/>
      <c r="AK6" s="60" t="str">
        <f t="shared" si="3"/>
        <v/>
      </c>
      <c r="AL6" s="61"/>
      <c r="AM6" s="61"/>
      <c r="AN6" s="60" t="str">
        <f t="shared" si="4"/>
        <v/>
      </c>
      <c r="AO6" s="61"/>
      <c r="AP6" s="61"/>
      <c r="AQ6" s="60" t="str">
        <f t="shared" si="5"/>
        <v/>
      </c>
      <c r="AR6" s="61"/>
      <c r="AS6" s="61"/>
      <c r="AT6" s="60" t="str">
        <f t="shared" si="6"/>
        <v/>
      </c>
      <c r="AU6" s="61"/>
      <c r="AV6" s="61"/>
      <c r="AW6" s="60" t="str">
        <f t="shared" si="7"/>
        <v/>
      </c>
      <c r="AX6" s="61"/>
      <c r="AY6" s="61"/>
      <c r="AZ6" s="60" t="str">
        <f t="shared" si="8"/>
        <v/>
      </c>
      <c r="BA6" s="61"/>
      <c r="BB6" s="61"/>
      <c r="BC6" s="60" t="str">
        <f t="shared" si="9"/>
        <v/>
      </c>
      <c r="BD6" s="61"/>
      <c r="BE6" s="61"/>
    </row>
    <row r="7" spans="1:57" ht="12" customHeight="1" x14ac:dyDescent="0.15">
      <c r="A7" s="62" t="s">
        <v>26</v>
      </c>
      <c r="B7" s="62"/>
      <c r="C7" s="62"/>
      <c r="D7" s="64">
        <v>14.49</v>
      </c>
      <c r="E7" s="64"/>
      <c r="F7" s="64"/>
      <c r="G7" s="64"/>
      <c r="H7" s="64"/>
      <c r="I7" s="64"/>
      <c r="J7" s="65" t="s">
        <v>8</v>
      </c>
      <c r="K7" s="66"/>
      <c r="L7" s="2" t="s">
        <v>23</v>
      </c>
      <c r="M7" s="3">
        <v>1</v>
      </c>
      <c r="N7" s="65" t="s">
        <v>8</v>
      </c>
      <c r="O7" s="65"/>
      <c r="P7" s="69">
        <v>0.74</v>
      </c>
      <c r="Q7" s="69"/>
      <c r="R7" s="69"/>
      <c r="S7" s="69">
        <v>0.68300000000000005</v>
      </c>
      <c r="T7" s="69"/>
      <c r="U7" s="69"/>
      <c r="V7" s="69"/>
      <c r="W7" s="69"/>
      <c r="X7" s="69"/>
      <c r="Y7" s="69"/>
      <c r="Z7" s="69"/>
      <c r="AA7" s="69"/>
      <c r="AB7" s="60" t="str">
        <f t="shared" si="0"/>
        <v/>
      </c>
      <c r="AC7" s="60"/>
      <c r="AD7" s="61"/>
      <c r="AE7" s="60">
        <f t="shared" si="1"/>
        <v>0.5</v>
      </c>
      <c r="AF7" s="61"/>
      <c r="AG7" s="61"/>
      <c r="AH7" s="60" t="str">
        <f t="shared" si="2"/>
        <v/>
      </c>
      <c r="AI7" s="61"/>
      <c r="AJ7" s="61"/>
      <c r="AK7" s="60" t="str">
        <f t="shared" si="3"/>
        <v/>
      </c>
      <c r="AL7" s="61"/>
      <c r="AM7" s="61"/>
      <c r="AN7" s="60" t="str">
        <f t="shared" si="4"/>
        <v/>
      </c>
      <c r="AO7" s="61"/>
      <c r="AP7" s="61"/>
      <c r="AQ7" s="60" t="str">
        <f t="shared" si="5"/>
        <v/>
      </c>
      <c r="AR7" s="61"/>
      <c r="AS7" s="61"/>
      <c r="AT7" s="60" t="str">
        <f t="shared" si="6"/>
        <v/>
      </c>
      <c r="AU7" s="61"/>
      <c r="AV7" s="61"/>
      <c r="AW7" s="60" t="str">
        <f t="shared" si="7"/>
        <v/>
      </c>
      <c r="AX7" s="61"/>
      <c r="AY7" s="61"/>
      <c r="AZ7" s="60" t="str">
        <f t="shared" si="8"/>
        <v/>
      </c>
      <c r="BA7" s="61"/>
      <c r="BB7" s="61"/>
      <c r="BC7" s="60" t="str">
        <f t="shared" si="9"/>
        <v/>
      </c>
      <c r="BD7" s="61"/>
      <c r="BE7" s="61"/>
    </row>
    <row r="8" spans="1:57" x14ac:dyDescent="0.15">
      <c r="A8" s="63"/>
      <c r="B8" s="63"/>
      <c r="C8" s="63"/>
      <c r="D8" s="64"/>
      <c r="E8" s="64"/>
      <c r="F8" s="64"/>
      <c r="G8" s="64"/>
      <c r="H8" s="64"/>
      <c r="I8" s="64"/>
      <c r="J8" s="65" t="s">
        <v>8</v>
      </c>
      <c r="K8" s="66"/>
      <c r="L8" s="2" t="s">
        <v>23</v>
      </c>
      <c r="M8" s="3">
        <v>2</v>
      </c>
      <c r="N8" s="65" t="s">
        <v>8</v>
      </c>
      <c r="O8" s="65"/>
      <c r="P8" s="69">
        <v>0.74</v>
      </c>
      <c r="Q8" s="69"/>
      <c r="R8" s="69"/>
      <c r="S8" s="69">
        <v>1.137</v>
      </c>
      <c r="T8" s="69"/>
      <c r="U8" s="69"/>
      <c r="V8" s="69"/>
      <c r="W8" s="69"/>
      <c r="X8" s="69"/>
      <c r="Y8" s="69"/>
      <c r="Z8" s="69"/>
      <c r="AA8" s="69"/>
      <c r="AB8" s="60" t="str">
        <f t="shared" si="0"/>
        <v/>
      </c>
      <c r="AC8" s="60"/>
      <c r="AD8" s="61"/>
      <c r="AE8" s="60">
        <f t="shared" si="1"/>
        <v>0.84</v>
      </c>
      <c r="AF8" s="61"/>
      <c r="AG8" s="61"/>
      <c r="AH8" s="60" t="str">
        <f t="shared" si="2"/>
        <v/>
      </c>
      <c r="AI8" s="61"/>
      <c r="AJ8" s="61"/>
      <c r="AK8" s="60" t="str">
        <f t="shared" si="3"/>
        <v/>
      </c>
      <c r="AL8" s="61"/>
      <c r="AM8" s="61"/>
      <c r="AN8" s="60" t="str">
        <f t="shared" si="4"/>
        <v/>
      </c>
      <c r="AO8" s="61"/>
      <c r="AP8" s="61"/>
      <c r="AQ8" s="60" t="str">
        <f t="shared" si="5"/>
        <v/>
      </c>
      <c r="AR8" s="61"/>
      <c r="AS8" s="61"/>
      <c r="AT8" s="60" t="str">
        <f t="shared" si="6"/>
        <v/>
      </c>
      <c r="AU8" s="61"/>
      <c r="AV8" s="61"/>
      <c r="AW8" s="60" t="str">
        <f t="shared" si="7"/>
        <v/>
      </c>
      <c r="AX8" s="61"/>
      <c r="AY8" s="61"/>
      <c r="AZ8" s="60" t="str">
        <f t="shared" si="8"/>
        <v/>
      </c>
      <c r="BA8" s="61"/>
      <c r="BB8" s="61"/>
      <c r="BC8" s="60" t="str">
        <f t="shared" si="9"/>
        <v/>
      </c>
      <c r="BD8" s="61"/>
      <c r="BE8" s="61"/>
    </row>
    <row r="9" spans="1:57" x14ac:dyDescent="0.15">
      <c r="A9" s="63"/>
      <c r="B9" s="63"/>
      <c r="C9" s="63"/>
      <c r="D9" s="64"/>
      <c r="E9" s="64"/>
      <c r="F9" s="64"/>
      <c r="G9" s="64"/>
      <c r="H9" s="64"/>
      <c r="I9" s="64"/>
      <c r="J9" s="65" t="s">
        <v>3</v>
      </c>
      <c r="K9" s="66"/>
      <c r="L9" s="2" t="s">
        <v>23</v>
      </c>
      <c r="M9" s="3">
        <v>2</v>
      </c>
      <c r="N9" s="65" t="s">
        <v>3</v>
      </c>
      <c r="O9" s="65"/>
      <c r="P9" s="69">
        <v>0.74</v>
      </c>
      <c r="Q9" s="69"/>
      <c r="R9" s="69"/>
      <c r="S9" s="69">
        <v>1.93</v>
      </c>
      <c r="T9" s="69"/>
      <c r="U9" s="69"/>
      <c r="V9" s="69"/>
      <c r="W9" s="69"/>
      <c r="X9" s="69"/>
      <c r="Y9" s="69"/>
      <c r="Z9" s="69"/>
      <c r="AA9" s="69"/>
      <c r="AB9" s="60">
        <f t="shared" si="0"/>
        <v>1.42</v>
      </c>
      <c r="AC9" s="60"/>
      <c r="AD9" s="61"/>
      <c r="AE9" s="60" t="str">
        <f t="shared" si="1"/>
        <v/>
      </c>
      <c r="AF9" s="61"/>
      <c r="AG9" s="61"/>
      <c r="AH9" s="60" t="str">
        <f t="shared" si="2"/>
        <v/>
      </c>
      <c r="AI9" s="61"/>
      <c r="AJ9" s="61"/>
      <c r="AK9" s="60" t="str">
        <f t="shared" si="3"/>
        <v/>
      </c>
      <c r="AL9" s="61"/>
      <c r="AM9" s="61"/>
      <c r="AN9" s="60" t="str">
        <f t="shared" si="4"/>
        <v/>
      </c>
      <c r="AO9" s="61"/>
      <c r="AP9" s="61"/>
      <c r="AQ9" s="60" t="str">
        <f t="shared" si="5"/>
        <v/>
      </c>
      <c r="AR9" s="61"/>
      <c r="AS9" s="61"/>
      <c r="AT9" s="60" t="str">
        <f t="shared" si="6"/>
        <v/>
      </c>
      <c r="AU9" s="61"/>
      <c r="AV9" s="61"/>
      <c r="AW9" s="60" t="str">
        <f t="shared" si="7"/>
        <v/>
      </c>
      <c r="AX9" s="61"/>
      <c r="AY9" s="61"/>
      <c r="AZ9" s="60" t="str">
        <f t="shared" si="8"/>
        <v/>
      </c>
      <c r="BA9" s="61"/>
      <c r="BB9" s="61"/>
      <c r="BC9" s="60" t="str">
        <f t="shared" si="9"/>
        <v/>
      </c>
      <c r="BD9" s="61"/>
      <c r="BE9" s="61"/>
    </row>
    <row r="10" spans="1:57" x14ac:dyDescent="0.15">
      <c r="A10" s="63"/>
      <c r="B10" s="63"/>
      <c r="C10" s="63"/>
      <c r="D10" s="64"/>
      <c r="E10" s="64"/>
      <c r="F10" s="64"/>
      <c r="G10" s="64"/>
      <c r="H10" s="64"/>
      <c r="I10" s="64"/>
      <c r="J10" s="65" t="s">
        <v>31</v>
      </c>
      <c r="K10" s="66"/>
      <c r="L10" s="2" t="s">
        <v>23</v>
      </c>
      <c r="M10" s="3">
        <v>1</v>
      </c>
      <c r="N10" s="65" t="s">
        <v>31</v>
      </c>
      <c r="O10" s="65"/>
      <c r="P10" s="69">
        <v>0.55000000000000004</v>
      </c>
      <c r="Q10" s="69"/>
      <c r="R10" s="69"/>
      <c r="S10" s="69">
        <v>0.47</v>
      </c>
      <c r="T10" s="69"/>
      <c r="U10" s="69"/>
      <c r="V10" s="69"/>
      <c r="W10" s="69"/>
      <c r="X10" s="69"/>
      <c r="Y10" s="69"/>
      <c r="Z10" s="69"/>
      <c r="AA10" s="69"/>
      <c r="AB10" s="60" t="str">
        <f t="shared" si="0"/>
        <v/>
      </c>
      <c r="AC10" s="60"/>
      <c r="AD10" s="61"/>
      <c r="AE10" s="60" t="str">
        <f t="shared" si="1"/>
        <v/>
      </c>
      <c r="AF10" s="61"/>
      <c r="AG10" s="61"/>
      <c r="AH10" s="60" t="str">
        <f t="shared" si="2"/>
        <v/>
      </c>
      <c r="AI10" s="61"/>
      <c r="AJ10" s="61"/>
      <c r="AK10" s="60" t="str">
        <f t="shared" si="3"/>
        <v/>
      </c>
      <c r="AL10" s="61"/>
      <c r="AM10" s="61"/>
      <c r="AN10" s="60">
        <f t="shared" si="4"/>
        <v>0.25</v>
      </c>
      <c r="AO10" s="61"/>
      <c r="AP10" s="61"/>
      <c r="AQ10" s="60" t="str">
        <f t="shared" si="5"/>
        <v/>
      </c>
      <c r="AR10" s="61"/>
      <c r="AS10" s="61"/>
      <c r="AT10" s="60" t="str">
        <f t="shared" si="6"/>
        <v/>
      </c>
      <c r="AU10" s="61"/>
      <c r="AV10" s="61"/>
      <c r="AW10" s="60" t="str">
        <f t="shared" si="7"/>
        <v/>
      </c>
      <c r="AX10" s="61"/>
      <c r="AY10" s="61"/>
      <c r="AZ10" s="60" t="str">
        <f t="shared" si="8"/>
        <v/>
      </c>
      <c r="BA10" s="61"/>
      <c r="BB10" s="61"/>
      <c r="BC10" s="60" t="str">
        <f t="shared" si="9"/>
        <v/>
      </c>
      <c r="BD10" s="61"/>
      <c r="BE10" s="61"/>
    </row>
    <row r="11" spans="1:57" ht="12" customHeight="1" x14ac:dyDescent="0.15">
      <c r="A11" s="62" t="s">
        <v>2</v>
      </c>
      <c r="B11" s="62"/>
      <c r="C11" s="62"/>
      <c r="D11" s="64">
        <v>16.559999999999999</v>
      </c>
      <c r="E11" s="64"/>
      <c r="F11" s="64"/>
      <c r="G11" s="64"/>
      <c r="H11" s="64"/>
      <c r="I11" s="64"/>
      <c r="J11" s="65" t="s">
        <v>8</v>
      </c>
      <c r="K11" s="66"/>
      <c r="L11" s="2" t="s">
        <v>23</v>
      </c>
      <c r="M11" s="3">
        <v>3</v>
      </c>
      <c r="N11" s="65" t="s">
        <v>8</v>
      </c>
      <c r="O11" s="65"/>
      <c r="P11" s="69">
        <v>1.65</v>
      </c>
      <c r="Q11" s="69"/>
      <c r="R11" s="69"/>
      <c r="S11" s="69">
        <v>1.97</v>
      </c>
      <c r="T11" s="69"/>
      <c r="U11" s="69"/>
      <c r="V11" s="69"/>
      <c r="W11" s="69"/>
      <c r="X11" s="69"/>
      <c r="Y11" s="69"/>
      <c r="Z11" s="69"/>
      <c r="AA11" s="69"/>
      <c r="AB11" s="60" t="str">
        <f t="shared" si="0"/>
        <v/>
      </c>
      <c r="AC11" s="60"/>
      <c r="AD11" s="61"/>
      <c r="AE11" s="60">
        <f t="shared" si="1"/>
        <v>3.25</v>
      </c>
      <c r="AF11" s="61"/>
      <c r="AG11" s="61"/>
      <c r="AH11" s="60" t="str">
        <f t="shared" si="2"/>
        <v/>
      </c>
      <c r="AI11" s="61"/>
      <c r="AJ11" s="61"/>
      <c r="AK11" s="60" t="str">
        <f t="shared" si="3"/>
        <v/>
      </c>
      <c r="AL11" s="61"/>
      <c r="AM11" s="61"/>
      <c r="AN11" s="60" t="str">
        <f t="shared" si="4"/>
        <v/>
      </c>
      <c r="AO11" s="61"/>
      <c r="AP11" s="61"/>
      <c r="AQ11" s="60" t="str">
        <f t="shared" si="5"/>
        <v/>
      </c>
      <c r="AR11" s="61"/>
      <c r="AS11" s="61"/>
      <c r="AT11" s="60" t="str">
        <f t="shared" si="6"/>
        <v/>
      </c>
      <c r="AU11" s="61"/>
      <c r="AV11" s="61"/>
      <c r="AW11" s="60" t="str">
        <f t="shared" si="7"/>
        <v/>
      </c>
      <c r="AX11" s="61"/>
      <c r="AY11" s="61"/>
      <c r="AZ11" s="60" t="str">
        <f t="shared" si="8"/>
        <v/>
      </c>
      <c r="BA11" s="61"/>
      <c r="BB11" s="61"/>
      <c r="BC11" s="60" t="str">
        <f t="shared" si="9"/>
        <v/>
      </c>
      <c r="BD11" s="61"/>
      <c r="BE11" s="61"/>
    </row>
    <row r="12" spans="1:57" x14ac:dyDescent="0.15">
      <c r="A12" s="63"/>
      <c r="B12" s="63"/>
      <c r="C12" s="63"/>
      <c r="D12" s="64"/>
      <c r="E12" s="64"/>
      <c r="F12" s="64"/>
      <c r="G12" s="64"/>
      <c r="H12" s="64"/>
      <c r="I12" s="64"/>
      <c r="J12" s="65" t="s">
        <v>11</v>
      </c>
      <c r="K12" s="66"/>
      <c r="L12" s="2" t="s">
        <v>23</v>
      </c>
      <c r="M12" s="3">
        <v>1</v>
      </c>
      <c r="N12" s="65" t="s">
        <v>11</v>
      </c>
      <c r="O12" s="65"/>
      <c r="P12" s="69">
        <v>1.65</v>
      </c>
      <c r="Q12" s="69"/>
      <c r="R12" s="69"/>
      <c r="S12" s="69">
        <v>1.97</v>
      </c>
      <c r="T12" s="69"/>
      <c r="U12" s="69"/>
      <c r="V12" s="69"/>
      <c r="W12" s="69"/>
      <c r="X12" s="69"/>
      <c r="Y12" s="69"/>
      <c r="Z12" s="69"/>
      <c r="AA12" s="69"/>
      <c r="AB12" s="60" t="str">
        <f t="shared" si="0"/>
        <v/>
      </c>
      <c r="AC12" s="60"/>
      <c r="AD12" s="61"/>
      <c r="AE12" s="60" t="str">
        <f t="shared" si="1"/>
        <v/>
      </c>
      <c r="AF12" s="61"/>
      <c r="AG12" s="61"/>
      <c r="AH12" s="60">
        <f t="shared" si="2"/>
        <v>3.25</v>
      </c>
      <c r="AI12" s="61"/>
      <c r="AJ12" s="61"/>
      <c r="AK12" s="60" t="str">
        <f t="shared" si="3"/>
        <v/>
      </c>
      <c r="AL12" s="61"/>
      <c r="AM12" s="61"/>
      <c r="AN12" s="60" t="str">
        <f t="shared" si="4"/>
        <v/>
      </c>
      <c r="AO12" s="61"/>
      <c r="AP12" s="61"/>
      <c r="AQ12" s="60" t="str">
        <f t="shared" si="5"/>
        <v/>
      </c>
      <c r="AR12" s="61"/>
      <c r="AS12" s="61"/>
      <c r="AT12" s="60" t="str">
        <f t="shared" si="6"/>
        <v/>
      </c>
      <c r="AU12" s="61"/>
      <c r="AV12" s="61"/>
      <c r="AW12" s="60" t="str">
        <f t="shared" si="7"/>
        <v/>
      </c>
      <c r="AX12" s="61"/>
      <c r="AY12" s="61"/>
      <c r="AZ12" s="60" t="str">
        <f t="shared" si="8"/>
        <v/>
      </c>
      <c r="BA12" s="61"/>
      <c r="BB12" s="61"/>
      <c r="BC12" s="60" t="str">
        <f t="shared" si="9"/>
        <v/>
      </c>
      <c r="BD12" s="61"/>
      <c r="BE12" s="61"/>
    </row>
    <row r="13" spans="1:57" x14ac:dyDescent="0.15">
      <c r="A13" s="63"/>
      <c r="B13" s="63"/>
      <c r="C13" s="63"/>
      <c r="D13" s="64"/>
      <c r="E13" s="64"/>
      <c r="F13" s="64"/>
      <c r="G13" s="64"/>
      <c r="H13" s="64"/>
      <c r="I13" s="64"/>
      <c r="J13" s="65"/>
      <c r="K13" s="66"/>
      <c r="L13" s="2" t="s">
        <v>23</v>
      </c>
      <c r="M13" s="3"/>
      <c r="N13" s="65"/>
      <c r="O13" s="65"/>
      <c r="P13" s="69"/>
      <c r="Q13" s="69"/>
      <c r="R13" s="69"/>
      <c r="S13" s="69"/>
      <c r="T13" s="69"/>
      <c r="U13" s="69"/>
      <c r="V13" s="69"/>
      <c r="W13" s="69"/>
      <c r="X13" s="69"/>
      <c r="Y13" s="69"/>
      <c r="Z13" s="69"/>
      <c r="AA13" s="69"/>
      <c r="AB13" s="60" t="str">
        <f t="shared" si="0"/>
        <v/>
      </c>
      <c r="AC13" s="60"/>
      <c r="AD13" s="61"/>
      <c r="AE13" s="60" t="str">
        <f t="shared" si="1"/>
        <v/>
      </c>
      <c r="AF13" s="61"/>
      <c r="AG13" s="61"/>
      <c r="AH13" s="60" t="str">
        <f t="shared" si="2"/>
        <v/>
      </c>
      <c r="AI13" s="61"/>
      <c r="AJ13" s="61"/>
      <c r="AK13" s="60" t="str">
        <f t="shared" si="3"/>
        <v/>
      </c>
      <c r="AL13" s="61"/>
      <c r="AM13" s="61"/>
      <c r="AN13" s="60" t="str">
        <f t="shared" si="4"/>
        <v/>
      </c>
      <c r="AO13" s="61"/>
      <c r="AP13" s="61"/>
      <c r="AQ13" s="60" t="str">
        <f t="shared" si="5"/>
        <v/>
      </c>
      <c r="AR13" s="61"/>
      <c r="AS13" s="61"/>
      <c r="AT13" s="60" t="str">
        <f t="shared" si="6"/>
        <v/>
      </c>
      <c r="AU13" s="61"/>
      <c r="AV13" s="61"/>
      <c r="AW13" s="60" t="str">
        <f t="shared" si="7"/>
        <v/>
      </c>
      <c r="AX13" s="61"/>
      <c r="AY13" s="61"/>
      <c r="AZ13" s="60" t="str">
        <f t="shared" si="8"/>
        <v/>
      </c>
      <c r="BA13" s="61"/>
      <c r="BB13" s="61"/>
      <c r="BC13" s="60" t="str">
        <f t="shared" si="9"/>
        <v/>
      </c>
      <c r="BD13" s="61"/>
      <c r="BE13" s="61"/>
    </row>
    <row r="14" spans="1:57" x14ac:dyDescent="0.15">
      <c r="A14" s="63"/>
      <c r="B14" s="63"/>
      <c r="C14" s="63"/>
      <c r="D14" s="64"/>
      <c r="E14" s="64"/>
      <c r="F14" s="64"/>
      <c r="G14" s="64"/>
      <c r="H14" s="64"/>
      <c r="I14" s="64"/>
      <c r="J14" s="65"/>
      <c r="K14" s="66"/>
      <c r="L14" s="2" t="s">
        <v>23</v>
      </c>
      <c r="M14" s="3"/>
      <c r="N14" s="65"/>
      <c r="O14" s="65"/>
      <c r="P14" s="69"/>
      <c r="Q14" s="69"/>
      <c r="R14" s="69"/>
      <c r="S14" s="69"/>
      <c r="T14" s="69"/>
      <c r="U14" s="69"/>
      <c r="V14" s="69"/>
      <c r="W14" s="69"/>
      <c r="X14" s="69"/>
      <c r="Y14" s="69"/>
      <c r="Z14" s="69"/>
      <c r="AA14" s="69"/>
      <c r="AB14" s="60" t="str">
        <f t="shared" si="0"/>
        <v/>
      </c>
      <c r="AC14" s="60"/>
      <c r="AD14" s="61"/>
      <c r="AE14" s="60" t="str">
        <f t="shared" si="1"/>
        <v/>
      </c>
      <c r="AF14" s="61"/>
      <c r="AG14" s="61"/>
      <c r="AH14" s="60" t="str">
        <f t="shared" si="2"/>
        <v/>
      </c>
      <c r="AI14" s="61"/>
      <c r="AJ14" s="61"/>
      <c r="AK14" s="60" t="str">
        <f t="shared" si="3"/>
        <v/>
      </c>
      <c r="AL14" s="61"/>
      <c r="AM14" s="61"/>
      <c r="AN14" s="60" t="str">
        <f t="shared" si="4"/>
        <v/>
      </c>
      <c r="AO14" s="61"/>
      <c r="AP14" s="61"/>
      <c r="AQ14" s="60" t="str">
        <f t="shared" si="5"/>
        <v/>
      </c>
      <c r="AR14" s="61"/>
      <c r="AS14" s="61"/>
      <c r="AT14" s="60" t="str">
        <f t="shared" si="6"/>
        <v/>
      </c>
      <c r="AU14" s="61"/>
      <c r="AV14" s="61"/>
      <c r="AW14" s="60" t="str">
        <f t="shared" si="7"/>
        <v/>
      </c>
      <c r="AX14" s="61"/>
      <c r="AY14" s="61"/>
      <c r="AZ14" s="60" t="str">
        <f t="shared" si="8"/>
        <v/>
      </c>
      <c r="BA14" s="61"/>
      <c r="BB14" s="61"/>
      <c r="BC14" s="60" t="str">
        <f t="shared" si="9"/>
        <v/>
      </c>
      <c r="BD14" s="61"/>
      <c r="BE14" s="61"/>
    </row>
    <row r="15" spans="1:57" ht="12" customHeight="1" x14ac:dyDescent="0.15">
      <c r="A15" s="62" t="s">
        <v>27</v>
      </c>
      <c r="B15" s="62"/>
      <c r="C15" s="62"/>
      <c r="D15" s="64">
        <v>19.87</v>
      </c>
      <c r="E15" s="64"/>
      <c r="F15" s="64"/>
      <c r="G15" s="64"/>
      <c r="H15" s="64"/>
      <c r="I15" s="64"/>
      <c r="J15" s="65" t="s">
        <v>8</v>
      </c>
      <c r="K15" s="66"/>
      <c r="L15" s="2" t="s">
        <v>23</v>
      </c>
      <c r="M15" s="3">
        <v>5</v>
      </c>
      <c r="N15" s="65" t="s">
        <v>8</v>
      </c>
      <c r="O15" s="65"/>
      <c r="P15" s="69">
        <v>0.74</v>
      </c>
      <c r="Q15" s="69"/>
      <c r="R15" s="69"/>
      <c r="S15" s="69">
        <v>1.93</v>
      </c>
      <c r="T15" s="69"/>
      <c r="U15" s="69"/>
      <c r="V15" s="69"/>
      <c r="W15" s="69"/>
      <c r="X15" s="69"/>
      <c r="Y15" s="69"/>
      <c r="Z15" s="69"/>
      <c r="AA15" s="69"/>
      <c r="AB15" s="60" t="str">
        <f t="shared" si="0"/>
        <v/>
      </c>
      <c r="AC15" s="60"/>
      <c r="AD15" s="61"/>
      <c r="AE15" s="60">
        <f t="shared" si="1"/>
        <v>1.42</v>
      </c>
      <c r="AF15" s="61"/>
      <c r="AG15" s="61"/>
      <c r="AH15" s="60" t="str">
        <f t="shared" si="2"/>
        <v/>
      </c>
      <c r="AI15" s="61"/>
      <c r="AJ15" s="61"/>
      <c r="AK15" s="60" t="str">
        <f t="shared" si="3"/>
        <v/>
      </c>
      <c r="AL15" s="61"/>
      <c r="AM15" s="61"/>
      <c r="AN15" s="60" t="str">
        <f t="shared" si="4"/>
        <v/>
      </c>
      <c r="AO15" s="61"/>
      <c r="AP15" s="61"/>
      <c r="AQ15" s="60" t="str">
        <f t="shared" si="5"/>
        <v/>
      </c>
      <c r="AR15" s="61"/>
      <c r="AS15" s="61"/>
      <c r="AT15" s="60" t="str">
        <f t="shared" si="6"/>
        <v/>
      </c>
      <c r="AU15" s="61"/>
      <c r="AV15" s="61"/>
      <c r="AW15" s="60" t="str">
        <f t="shared" si="7"/>
        <v/>
      </c>
      <c r="AX15" s="61"/>
      <c r="AY15" s="61"/>
      <c r="AZ15" s="60" t="str">
        <f t="shared" si="8"/>
        <v/>
      </c>
      <c r="BA15" s="61"/>
      <c r="BB15" s="61"/>
      <c r="BC15" s="60" t="str">
        <f t="shared" si="9"/>
        <v/>
      </c>
      <c r="BD15" s="61"/>
      <c r="BE15" s="61"/>
    </row>
    <row r="16" spans="1:57" x14ac:dyDescent="0.15">
      <c r="A16" s="63"/>
      <c r="B16" s="63"/>
      <c r="C16" s="63"/>
      <c r="D16" s="64"/>
      <c r="E16" s="64"/>
      <c r="F16" s="64"/>
      <c r="G16" s="64"/>
      <c r="H16" s="64"/>
      <c r="I16" s="64"/>
      <c r="J16" s="65" t="s">
        <v>11</v>
      </c>
      <c r="K16" s="66"/>
      <c r="L16" s="2" t="s">
        <v>23</v>
      </c>
      <c r="M16" s="3">
        <v>5</v>
      </c>
      <c r="N16" s="65" t="s">
        <v>11</v>
      </c>
      <c r="O16" s="65"/>
      <c r="P16" s="69">
        <v>0.74</v>
      </c>
      <c r="Q16" s="69"/>
      <c r="R16" s="69"/>
      <c r="S16" s="69">
        <v>1.137</v>
      </c>
      <c r="T16" s="69"/>
      <c r="U16" s="69"/>
      <c r="V16" s="69"/>
      <c r="W16" s="69"/>
      <c r="X16" s="69"/>
      <c r="Y16" s="69"/>
      <c r="Z16" s="69"/>
      <c r="AA16" s="69"/>
      <c r="AB16" s="60" t="str">
        <f t="shared" si="0"/>
        <v/>
      </c>
      <c r="AC16" s="60"/>
      <c r="AD16" s="61"/>
      <c r="AE16" s="60" t="str">
        <f t="shared" si="1"/>
        <v/>
      </c>
      <c r="AF16" s="61"/>
      <c r="AG16" s="61"/>
      <c r="AH16" s="60">
        <f t="shared" si="2"/>
        <v>0.84</v>
      </c>
      <c r="AI16" s="61"/>
      <c r="AJ16" s="61"/>
      <c r="AK16" s="60" t="str">
        <f t="shared" si="3"/>
        <v/>
      </c>
      <c r="AL16" s="61"/>
      <c r="AM16" s="61"/>
      <c r="AN16" s="60" t="str">
        <f t="shared" si="4"/>
        <v/>
      </c>
      <c r="AO16" s="61"/>
      <c r="AP16" s="61"/>
      <c r="AQ16" s="60" t="str">
        <f t="shared" si="5"/>
        <v/>
      </c>
      <c r="AR16" s="61"/>
      <c r="AS16" s="61"/>
      <c r="AT16" s="60" t="str">
        <f t="shared" si="6"/>
        <v/>
      </c>
      <c r="AU16" s="61"/>
      <c r="AV16" s="61"/>
      <c r="AW16" s="60" t="str">
        <f t="shared" si="7"/>
        <v/>
      </c>
      <c r="AX16" s="61"/>
      <c r="AY16" s="61"/>
      <c r="AZ16" s="60" t="str">
        <f t="shared" si="8"/>
        <v/>
      </c>
      <c r="BA16" s="61"/>
      <c r="BB16" s="61"/>
      <c r="BC16" s="60" t="str">
        <f t="shared" si="9"/>
        <v/>
      </c>
      <c r="BD16" s="61"/>
      <c r="BE16" s="61"/>
    </row>
    <row r="17" spans="1:57" x14ac:dyDescent="0.15">
      <c r="A17" s="63"/>
      <c r="B17" s="63"/>
      <c r="C17" s="63"/>
      <c r="D17" s="64"/>
      <c r="E17" s="64"/>
      <c r="F17" s="64"/>
      <c r="G17" s="64"/>
      <c r="H17" s="64"/>
      <c r="I17" s="64"/>
      <c r="J17" s="65" t="s">
        <v>11</v>
      </c>
      <c r="K17" s="66"/>
      <c r="L17" s="2" t="s">
        <v>23</v>
      </c>
      <c r="M17" s="3">
        <v>6</v>
      </c>
      <c r="N17" s="65" t="s">
        <v>11</v>
      </c>
      <c r="O17" s="65"/>
      <c r="P17" s="69">
        <v>1.6</v>
      </c>
      <c r="Q17" s="69"/>
      <c r="R17" s="69"/>
      <c r="S17" s="69">
        <v>1.786</v>
      </c>
      <c r="T17" s="69"/>
      <c r="U17" s="69"/>
      <c r="V17" s="69"/>
      <c r="W17" s="69"/>
      <c r="X17" s="69"/>
      <c r="Y17" s="69"/>
      <c r="Z17" s="69"/>
      <c r="AA17" s="69"/>
      <c r="AB17" s="60" t="str">
        <f t="shared" si="0"/>
        <v/>
      </c>
      <c r="AC17" s="60"/>
      <c r="AD17" s="61"/>
      <c r="AE17" s="60" t="str">
        <f t="shared" si="1"/>
        <v/>
      </c>
      <c r="AF17" s="61"/>
      <c r="AG17" s="61"/>
      <c r="AH17" s="60">
        <f t="shared" si="2"/>
        <v>2.85</v>
      </c>
      <c r="AI17" s="61"/>
      <c r="AJ17" s="61"/>
      <c r="AK17" s="60" t="str">
        <f t="shared" si="3"/>
        <v/>
      </c>
      <c r="AL17" s="61"/>
      <c r="AM17" s="61"/>
      <c r="AN17" s="60" t="str">
        <f t="shared" si="4"/>
        <v/>
      </c>
      <c r="AO17" s="61"/>
      <c r="AP17" s="61"/>
      <c r="AQ17" s="60" t="str">
        <f t="shared" si="5"/>
        <v/>
      </c>
      <c r="AR17" s="61"/>
      <c r="AS17" s="61"/>
      <c r="AT17" s="60" t="str">
        <f t="shared" si="6"/>
        <v/>
      </c>
      <c r="AU17" s="61"/>
      <c r="AV17" s="61"/>
      <c r="AW17" s="60" t="str">
        <f t="shared" si="7"/>
        <v/>
      </c>
      <c r="AX17" s="61"/>
      <c r="AY17" s="61"/>
      <c r="AZ17" s="60" t="str">
        <f t="shared" si="8"/>
        <v/>
      </c>
      <c r="BA17" s="61"/>
      <c r="BB17" s="61"/>
      <c r="BC17" s="60" t="str">
        <f t="shared" si="9"/>
        <v/>
      </c>
      <c r="BD17" s="61"/>
      <c r="BE17" s="61"/>
    </row>
    <row r="18" spans="1:57" x14ac:dyDescent="0.15">
      <c r="A18" s="63"/>
      <c r="B18" s="63"/>
      <c r="C18" s="63"/>
      <c r="D18" s="64"/>
      <c r="E18" s="64"/>
      <c r="F18" s="64"/>
      <c r="G18" s="64"/>
      <c r="H18" s="64"/>
      <c r="I18" s="64"/>
      <c r="J18" s="65" t="s">
        <v>13</v>
      </c>
      <c r="K18" s="66"/>
      <c r="L18" s="2" t="s">
        <v>23</v>
      </c>
      <c r="M18" s="3">
        <v>4</v>
      </c>
      <c r="N18" s="65" t="s">
        <v>13</v>
      </c>
      <c r="O18" s="65"/>
      <c r="P18" s="69">
        <v>1.65</v>
      </c>
      <c r="Q18" s="69"/>
      <c r="R18" s="69"/>
      <c r="S18" s="69">
        <v>1.137</v>
      </c>
      <c r="T18" s="69"/>
      <c r="U18" s="69"/>
      <c r="V18" s="69"/>
      <c r="W18" s="69"/>
      <c r="X18" s="69"/>
      <c r="Y18" s="69"/>
      <c r="Z18" s="69"/>
      <c r="AA18" s="69"/>
      <c r="AB18" s="60" t="str">
        <f t="shared" si="0"/>
        <v/>
      </c>
      <c r="AC18" s="60"/>
      <c r="AD18" s="61"/>
      <c r="AE18" s="60" t="str">
        <f t="shared" si="1"/>
        <v/>
      </c>
      <c r="AF18" s="61"/>
      <c r="AG18" s="61"/>
      <c r="AH18" s="60" t="str">
        <f t="shared" si="2"/>
        <v/>
      </c>
      <c r="AI18" s="61"/>
      <c r="AJ18" s="61"/>
      <c r="AK18" s="60">
        <f t="shared" si="3"/>
        <v>1.87</v>
      </c>
      <c r="AL18" s="61"/>
      <c r="AM18" s="61"/>
      <c r="AN18" s="60" t="str">
        <f t="shared" si="4"/>
        <v/>
      </c>
      <c r="AO18" s="61"/>
      <c r="AP18" s="61"/>
      <c r="AQ18" s="60" t="str">
        <f t="shared" si="5"/>
        <v/>
      </c>
      <c r="AR18" s="61"/>
      <c r="AS18" s="61"/>
      <c r="AT18" s="60" t="str">
        <f t="shared" si="6"/>
        <v/>
      </c>
      <c r="AU18" s="61"/>
      <c r="AV18" s="61"/>
      <c r="AW18" s="60" t="str">
        <f t="shared" si="7"/>
        <v/>
      </c>
      <c r="AX18" s="61"/>
      <c r="AY18" s="61"/>
      <c r="AZ18" s="60" t="str">
        <f t="shared" si="8"/>
        <v/>
      </c>
      <c r="BA18" s="61"/>
      <c r="BB18" s="61"/>
      <c r="BC18" s="60" t="str">
        <f t="shared" si="9"/>
        <v/>
      </c>
      <c r="BD18" s="61"/>
      <c r="BE18" s="61"/>
    </row>
    <row r="19" spans="1:57" ht="12" customHeight="1" x14ac:dyDescent="0.15">
      <c r="A19" s="62" t="s">
        <v>28</v>
      </c>
      <c r="B19" s="62"/>
      <c r="C19" s="62"/>
      <c r="D19" s="64">
        <v>9.93</v>
      </c>
      <c r="E19" s="64"/>
      <c r="F19" s="64"/>
      <c r="G19" s="64"/>
      <c r="H19" s="64"/>
      <c r="I19" s="64"/>
      <c r="J19" s="65" t="s">
        <v>8</v>
      </c>
      <c r="K19" s="66"/>
      <c r="L19" s="2" t="s">
        <v>23</v>
      </c>
      <c r="M19" s="3">
        <v>4</v>
      </c>
      <c r="N19" s="65" t="s">
        <v>8</v>
      </c>
      <c r="O19" s="65"/>
      <c r="P19" s="69">
        <v>1.65</v>
      </c>
      <c r="Q19" s="69"/>
      <c r="R19" s="69"/>
      <c r="S19" s="69">
        <v>1.137</v>
      </c>
      <c r="T19" s="69"/>
      <c r="U19" s="69"/>
      <c r="V19" s="69"/>
      <c r="W19" s="69"/>
      <c r="X19" s="69"/>
      <c r="Y19" s="69"/>
      <c r="Z19" s="69"/>
      <c r="AA19" s="69"/>
      <c r="AB19" s="60" t="str">
        <f t="shared" si="0"/>
        <v/>
      </c>
      <c r="AC19" s="60"/>
      <c r="AD19" s="61"/>
      <c r="AE19" s="60">
        <f t="shared" si="1"/>
        <v>1.87</v>
      </c>
      <c r="AF19" s="61"/>
      <c r="AG19" s="61"/>
      <c r="AH19" s="60" t="str">
        <f t="shared" si="2"/>
        <v/>
      </c>
      <c r="AI19" s="61"/>
      <c r="AJ19" s="61"/>
      <c r="AK19" s="60" t="str">
        <f t="shared" si="3"/>
        <v/>
      </c>
      <c r="AL19" s="61"/>
      <c r="AM19" s="61"/>
      <c r="AN19" s="60" t="str">
        <f t="shared" si="4"/>
        <v/>
      </c>
      <c r="AO19" s="61"/>
      <c r="AP19" s="61"/>
      <c r="AQ19" s="60" t="str">
        <f t="shared" si="5"/>
        <v/>
      </c>
      <c r="AR19" s="61"/>
      <c r="AS19" s="61"/>
      <c r="AT19" s="60" t="str">
        <f t="shared" si="6"/>
        <v/>
      </c>
      <c r="AU19" s="61"/>
      <c r="AV19" s="61"/>
      <c r="AW19" s="60" t="str">
        <f t="shared" si="7"/>
        <v/>
      </c>
      <c r="AX19" s="61"/>
      <c r="AY19" s="61"/>
      <c r="AZ19" s="60" t="str">
        <f t="shared" si="8"/>
        <v/>
      </c>
      <c r="BA19" s="61"/>
      <c r="BB19" s="61"/>
      <c r="BC19" s="60" t="str">
        <f t="shared" si="9"/>
        <v/>
      </c>
      <c r="BD19" s="61"/>
      <c r="BE19" s="61"/>
    </row>
    <row r="20" spans="1:57" x14ac:dyDescent="0.15">
      <c r="A20" s="63"/>
      <c r="B20" s="63"/>
      <c r="C20" s="63"/>
      <c r="D20" s="64"/>
      <c r="E20" s="64"/>
      <c r="F20" s="64"/>
      <c r="G20" s="64"/>
      <c r="H20" s="64"/>
      <c r="I20" s="64"/>
      <c r="J20" s="65" t="s">
        <v>11</v>
      </c>
      <c r="K20" s="66"/>
      <c r="L20" s="2" t="s">
        <v>23</v>
      </c>
      <c r="M20" s="3">
        <v>4</v>
      </c>
      <c r="N20" s="65" t="s">
        <v>11</v>
      </c>
      <c r="O20" s="65"/>
      <c r="P20" s="69">
        <v>1.65</v>
      </c>
      <c r="Q20" s="69"/>
      <c r="R20" s="69"/>
      <c r="S20" s="69">
        <v>1.786</v>
      </c>
      <c r="T20" s="69"/>
      <c r="U20" s="69"/>
      <c r="V20" s="69"/>
      <c r="W20" s="69"/>
      <c r="X20" s="69"/>
      <c r="Y20" s="69"/>
      <c r="Z20" s="69"/>
      <c r="AA20" s="69"/>
      <c r="AB20" s="60" t="str">
        <f t="shared" si="0"/>
        <v/>
      </c>
      <c r="AC20" s="60"/>
      <c r="AD20" s="61"/>
      <c r="AE20" s="60" t="str">
        <f t="shared" si="1"/>
        <v/>
      </c>
      <c r="AF20" s="61"/>
      <c r="AG20" s="61"/>
      <c r="AH20" s="60">
        <f t="shared" si="2"/>
        <v>2.94</v>
      </c>
      <c r="AI20" s="61"/>
      <c r="AJ20" s="61"/>
      <c r="AK20" s="60" t="str">
        <f t="shared" si="3"/>
        <v/>
      </c>
      <c r="AL20" s="61"/>
      <c r="AM20" s="61"/>
      <c r="AN20" s="60" t="str">
        <f t="shared" si="4"/>
        <v/>
      </c>
      <c r="AO20" s="61"/>
      <c r="AP20" s="61"/>
      <c r="AQ20" s="60" t="str">
        <f t="shared" si="5"/>
        <v/>
      </c>
      <c r="AR20" s="61"/>
      <c r="AS20" s="61"/>
      <c r="AT20" s="60" t="str">
        <f t="shared" si="6"/>
        <v/>
      </c>
      <c r="AU20" s="61"/>
      <c r="AV20" s="61"/>
      <c r="AW20" s="60" t="str">
        <f t="shared" si="7"/>
        <v/>
      </c>
      <c r="AX20" s="61"/>
      <c r="AY20" s="61"/>
      <c r="AZ20" s="60" t="str">
        <f t="shared" si="8"/>
        <v/>
      </c>
      <c r="BA20" s="61"/>
      <c r="BB20" s="61"/>
      <c r="BC20" s="60" t="str">
        <f t="shared" si="9"/>
        <v/>
      </c>
      <c r="BD20" s="61"/>
      <c r="BE20" s="61"/>
    </row>
    <row r="21" spans="1:57" x14ac:dyDescent="0.15">
      <c r="A21" s="63"/>
      <c r="B21" s="63"/>
      <c r="C21" s="63"/>
      <c r="D21" s="64"/>
      <c r="E21" s="64"/>
      <c r="F21" s="64"/>
      <c r="G21" s="64"/>
      <c r="H21" s="64"/>
      <c r="I21" s="64"/>
      <c r="J21" s="65"/>
      <c r="K21" s="66"/>
      <c r="L21" s="2" t="s">
        <v>23</v>
      </c>
      <c r="M21" s="3"/>
      <c r="N21" s="65"/>
      <c r="O21" s="65"/>
      <c r="P21" s="69"/>
      <c r="Q21" s="69"/>
      <c r="R21" s="69"/>
      <c r="S21" s="69"/>
      <c r="T21" s="69"/>
      <c r="U21" s="69"/>
      <c r="V21" s="69"/>
      <c r="W21" s="69"/>
      <c r="X21" s="69"/>
      <c r="Y21" s="69"/>
      <c r="Z21" s="69"/>
      <c r="AA21" s="69"/>
      <c r="AB21" s="60" t="str">
        <f t="shared" si="0"/>
        <v/>
      </c>
      <c r="AC21" s="60"/>
      <c r="AD21" s="61"/>
      <c r="AE21" s="60" t="str">
        <f t="shared" si="1"/>
        <v/>
      </c>
      <c r="AF21" s="61"/>
      <c r="AG21" s="61"/>
      <c r="AH21" s="60" t="str">
        <f t="shared" si="2"/>
        <v/>
      </c>
      <c r="AI21" s="61"/>
      <c r="AJ21" s="61"/>
      <c r="AK21" s="60" t="str">
        <f t="shared" si="3"/>
        <v/>
      </c>
      <c r="AL21" s="61"/>
      <c r="AM21" s="61"/>
      <c r="AN21" s="60" t="str">
        <f t="shared" si="4"/>
        <v/>
      </c>
      <c r="AO21" s="61"/>
      <c r="AP21" s="61"/>
      <c r="AQ21" s="60" t="str">
        <f t="shared" si="5"/>
        <v/>
      </c>
      <c r="AR21" s="61"/>
      <c r="AS21" s="61"/>
      <c r="AT21" s="60" t="str">
        <f t="shared" si="6"/>
        <v/>
      </c>
      <c r="AU21" s="61"/>
      <c r="AV21" s="61"/>
      <c r="AW21" s="60" t="str">
        <f t="shared" si="7"/>
        <v/>
      </c>
      <c r="AX21" s="61"/>
      <c r="AY21" s="61"/>
      <c r="AZ21" s="60" t="str">
        <f t="shared" si="8"/>
        <v/>
      </c>
      <c r="BA21" s="61"/>
      <c r="BB21" s="61"/>
      <c r="BC21" s="60" t="str">
        <f t="shared" si="9"/>
        <v/>
      </c>
      <c r="BD21" s="61"/>
      <c r="BE21" s="61"/>
    </row>
    <row r="22" spans="1:57" x14ac:dyDescent="0.15">
      <c r="A22" s="63"/>
      <c r="B22" s="63"/>
      <c r="C22" s="63"/>
      <c r="D22" s="64"/>
      <c r="E22" s="64"/>
      <c r="F22" s="64"/>
      <c r="G22" s="64"/>
      <c r="H22" s="64"/>
      <c r="I22" s="64"/>
      <c r="J22" s="65"/>
      <c r="K22" s="66"/>
      <c r="L22" s="2" t="s">
        <v>23</v>
      </c>
      <c r="M22" s="3"/>
      <c r="N22" s="65"/>
      <c r="O22" s="65"/>
      <c r="P22" s="69"/>
      <c r="Q22" s="69"/>
      <c r="R22" s="69"/>
      <c r="S22" s="69"/>
      <c r="T22" s="69"/>
      <c r="U22" s="69"/>
      <c r="V22" s="69"/>
      <c r="W22" s="69"/>
      <c r="X22" s="69"/>
      <c r="Y22" s="69"/>
      <c r="Z22" s="69"/>
      <c r="AA22" s="69"/>
      <c r="AB22" s="60" t="str">
        <f t="shared" si="0"/>
        <v/>
      </c>
      <c r="AC22" s="60"/>
      <c r="AD22" s="61"/>
      <c r="AE22" s="60" t="str">
        <f t="shared" si="1"/>
        <v/>
      </c>
      <c r="AF22" s="61"/>
      <c r="AG22" s="61"/>
      <c r="AH22" s="60" t="str">
        <f t="shared" si="2"/>
        <v/>
      </c>
      <c r="AI22" s="61"/>
      <c r="AJ22" s="61"/>
      <c r="AK22" s="60" t="str">
        <f t="shared" si="3"/>
        <v/>
      </c>
      <c r="AL22" s="61"/>
      <c r="AM22" s="61"/>
      <c r="AN22" s="60" t="str">
        <f t="shared" si="4"/>
        <v/>
      </c>
      <c r="AO22" s="61"/>
      <c r="AP22" s="61"/>
      <c r="AQ22" s="60" t="str">
        <f t="shared" si="5"/>
        <v/>
      </c>
      <c r="AR22" s="61"/>
      <c r="AS22" s="61"/>
      <c r="AT22" s="60" t="str">
        <f t="shared" si="6"/>
        <v/>
      </c>
      <c r="AU22" s="61"/>
      <c r="AV22" s="61"/>
      <c r="AW22" s="60" t="str">
        <f t="shared" si="7"/>
        <v/>
      </c>
      <c r="AX22" s="61"/>
      <c r="AY22" s="61"/>
      <c r="AZ22" s="60" t="str">
        <f t="shared" si="8"/>
        <v/>
      </c>
      <c r="BA22" s="61"/>
      <c r="BB22" s="61"/>
      <c r="BC22" s="60" t="str">
        <f t="shared" si="9"/>
        <v/>
      </c>
      <c r="BD22" s="61"/>
      <c r="BE22" s="61"/>
    </row>
    <row r="23" spans="1:57" ht="12" customHeight="1" x14ac:dyDescent="0.15">
      <c r="A23" s="62" t="s">
        <v>29</v>
      </c>
      <c r="B23" s="62"/>
      <c r="C23" s="62"/>
      <c r="D23" s="64">
        <v>9.93</v>
      </c>
      <c r="E23" s="64"/>
      <c r="F23" s="64"/>
      <c r="G23" s="64"/>
      <c r="H23" s="64"/>
      <c r="I23" s="64"/>
      <c r="J23" s="65" t="s">
        <v>13</v>
      </c>
      <c r="K23" s="66"/>
      <c r="L23" s="2" t="s">
        <v>23</v>
      </c>
      <c r="M23" s="3">
        <v>5</v>
      </c>
      <c r="N23" s="65" t="s">
        <v>13</v>
      </c>
      <c r="O23" s="65"/>
      <c r="P23" s="69">
        <v>1.65</v>
      </c>
      <c r="Q23" s="69"/>
      <c r="R23" s="69"/>
      <c r="S23" s="69">
        <v>1.137</v>
      </c>
      <c r="T23" s="69"/>
      <c r="U23" s="69"/>
      <c r="V23" s="69"/>
      <c r="W23" s="69"/>
      <c r="X23" s="69"/>
      <c r="Y23" s="69"/>
      <c r="Z23" s="69"/>
      <c r="AA23" s="69"/>
      <c r="AB23" s="60" t="str">
        <f t="shared" si="0"/>
        <v/>
      </c>
      <c r="AC23" s="60"/>
      <c r="AD23" s="61"/>
      <c r="AE23" s="60" t="str">
        <f t="shared" si="1"/>
        <v/>
      </c>
      <c r="AF23" s="61"/>
      <c r="AG23" s="61"/>
      <c r="AH23" s="60" t="str">
        <f t="shared" si="2"/>
        <v/>
      </c>
      <c r="AI23" s="61"/>
      <c r="AJ23" s="61"/>
      <c r="AK23" s="60">
        <f t="shared" si="3"/>
        <v>1.87</v>
      </c>
      <c r="AL23" s="61"/>
      <c r="AM23" s="61"/>
      <c r="AN23" s="60" t="str">
        <f t="shared" si="4"/>
        <v/>
      </c>
      <c r="AO23" s="61"/>
      <c r="AP23" s="61"/>
      <c r="AQ23" s="60" t="str">
        <f t="shared" si="5"/>
        <v/>
      </c>
      <c r="AR23" s="61"/>
      <c r="AS23" s="61"/>
      <c r="AT23" s="60" t="str">
        <f t="shared" si="6"/>
        <v/>
      </c>
      <c r="AU23" s="61"/>
      <c r="AV23" s="61"/>
      <c r="AW23" s="60" t="str">
        <f t="shared" si="7"/>
        <v/>
      </c>
      <c r="AX23" s="61"/>
      <c r="AY23" s="61"/>
      <c r="AZ23" s="60" t="str">
        <f t="shared" si="8"/>
        <v/>
      </c>
      <c r="BA23" s="61"/>
      <c r="BB23" s="61"/>
      <c r="BC23" s="60" t="str">
        <f t="shared" si="9"/>
        <v/>
      </c>
      <c r="BD23" s="61"/>
      <c r="BE23" s="61"/>
    </row>
    <row r="24" spans="1:57" x14ac:dyDescent="0.15">
      <c r="A24" s="63"/>
      <c r="B24" s="63"/>
      <c r="C24" s="63"/>
      <c r="D24" s="64"/>
      <c r="E24" s="64"/>
      <c r="F24" s="64"/>
      <c r="G24" s="64"/>
      <c r="H24" s="64"/>
      <c r="I24" s="64"/>
      <c r="J24" s="65" t="s">
        <v>3</v>
      </c>
      <c r="K24" s="66"/>
      <c r="L24" s="2" t="s">
        <v>23</v>
      </c>
      <c r="M24" s="3">
        <v>3</v>
      </c>
      <c r="N24" s="65" t="s">
        <v>3</v>
      </c>
      <c r="O24" s="65"/>
      <c r="P24" s="69">
        <v>0.74</v>
      </c>
      <c r="Q24" s="69"/>
      <c r="R24" s="69"/>
      <c r="S24" s="69">
        <v>1.137</v>
      </c>
      <c r="T24" s="69"/>
      <c r="U24" s="69"/>
      <c r="V24" s="69"/>
      <c r="W24" s="69"/>
      <c r="X24" s="69"/>
      <c r="Y24" s="69"/>
      <c r="Z24" s="69"/>
      <c r="AA24" s="69"/>
      <c r="AB24" s="60">
        <f t="shared" si="0"/>
        <v>0.84</v>
      </c>
      <c r="AC24" s="60"/>
      <c r="AD24" s="61"/>
      <c r="AE24" s="60" t="str">
        <f t="shared" si="1"/>
        <v/>
      </c>
      <c r="AF24" s="61"/>
      <c r="AG24" s="61"/>
      <c r="AH24" s="60" t="str">
        <f t="shared" si="2"/>
        <v/>
      </c>
      <c r="AI24" s="61"/>
      <c r="AJ24" s="61"/>
      <c r="AK24" s="60" t="str">
        <f t="shared" si="3"/>
        <v/>
      </c>
      <c r="AL24" s="61"/>
      <c r="AM24" s="61"/>
      <c r="AN24" s="60" t="str">
        <f t="shared" si="4"/>
        <v/>
      </c>
      <c r="AO24" s="61"/>
      <c r="AP24" s="61"/>
      <c r="AQ24" s="60" t="str">
        <f t="shared" si="5"/>
        <v/>
      </c>
      <c r="AR24" s="61"/>
      <c r="AS24" s="61"/>
      <c r="AT24" s="60" t="str">
        <f t="shared" si="6"/>
        <v/>
      </c>
      <c r="AU24" s="61"/>
      <c r="AV24" s="61"/>
      <c r="AW24" s="60" t="str">
        <f t="shared" si="7"/>
        <v/>
      </c>
      <c r="AX24" s="61"/>
      <c r="AY24" s="61"/>
      <c r="AZ24" s="60" t="str">
        <f t="shared" si="8"/>
        <v/>
      </c>
      <c r="BA24" s="61"/>
      <c r="BB24" s="61"/>
      <c r="BC24" s="60" t="str">
        <f t="shared" si="9"/>
        <v/>
      </c>
      <c r="BD24" s="61"/>
      <c r="BE24" s="61"/>
    </row>
    <row r="25" spans="1:57" x14ac:dyDescent="0.15">
      <c r="A25" s="63"/>
      <c r="B25" s="63"/>
      <c r="C25" s="63"/>
      <c r="D25" s="64"/>
      <c r="E25" s="64"/>
      <c r="F25" s="64"/>
      <c r="G25" s="64"/>
      <c r="H25" s="64"/>
      <c r="I25" s="64"/>
      <c r="J25" s="65"/>
      <c r="K25" s="66"/>
      <c r="L25" s="2" t="s">
        <v>23</v>
      </c>
      <c r="M25" s="3"/>
      <c r="N25" s="65"/>
      <c r="O25" s="65"/>
      <c r="P25" s="69"/>
      <c r="Q25" s="69"/>
      <c r="R25" s="69"/>
      <c r="S25" s="69"/>
      <c r="T25" s="69"/>
      <c r="U25" s="69"/>
      <c r="V25" s="69"/>
      <c r="W25" s="69"/>
      <c r="X25" s="69"/>
      <c r="Y25" s="69"/>
      <c r="Z25" s="69"/>
      <c r="AA25" s="69"/>
      <c r="AB25" s="60" t="str">
        <f t="shared" si="0"/>
        <v/>
      </c>
      <c r="AC25" s="60"/>
      <c r="AD25" s="61"/>
      <c r="AE25" s="60" t="str">
        <f t="shared" si="1"/>
        <v/>
      </c>
      <c r="AF25" s="61"/>
      <c r="AG25" s="61"/>
      <c r="AH25" s="60" t="str">
        <f t="shared" si="2"/>
        <v/>
      </c>
      <c r="AI25" s="61"/>
      <c r="AJ25" s="61"/>
      <c r="AK25" s="60" t="str">
        <f t="shared" si="3"/>
        <v/>
      </c>
      <c r="AL25" s="61"/>
      <c r="AM25" s="61"/>
      <c r="AN25" s="60" t="str">
        <f t="shared" si="4"/>
        <v/>
      </c>
      <c r="AO25" s="61"/>
      <c r="AP25" s="61"/>
      <c r="AQ25" s="60" t="str">
        <f t="shared" si="5"/>
        <v/>
      </c>
      <c r="AR25" s="61"/>
      <c r="AS25" s="61"/>
      <c r="AT25" s="60" t="str">
        <f t="shared" si="6"/>
        <v/>
      </c>
      <c r="AU25" s="61"/>
      <c r="AV25" s="61"/>
      <c r="AW25" s="60" t="str">
        <f t="shared" si="7"/>
        <v/>
      </c>
      <c r="AX25" s="61"/>
      <c r="AY25" s="61"/>
      <c r="AZ25" s="60" t="str">
        <f t="shared" si="8"/>
        <v/>
      </c>
      <c r="BA25" s="61"/>
      <c r="BB25" s="61"/>
      <c r="BC25" s="60" t="str">
        <f t="shared" si="9"/>
        <v/>
      </c>
      <c r="BD25" s="61"/>
      <c r="BE25" s="61"/>
    </row>
    <row r="26" spans="1:57" x14ac:dyDescent="0.15">
      <c r="A26" s="63"/>
      <c r="B26" s="63"/>
      <c r="C26" s="63"/>
      <c r="D26" s="64"/>
      <c r="E26" s="64"/>
      <c r="F26" s="64"/>
      <c r="G26" s="64"/>
      <c r="H26" s="64"/>
      <c r="I26" s="64"/>
      <c r="J26" s="65"/>
      <c r="K26" s="66"/>
      <c r="L26" s="2" t="s">
        <v>23</v>
      </c>
      <c r="M26" s="3"/>
      <c r="N26" s="65"/>
      <c r="O26" s="65"/>
      <c r="P26" s="69"/>
      <c r="Q26" s="69"/>
      <c r="R26" s="69"/>
      <c r="S26" s="69"/>
      <c r="T26" s="69"/>
      <c r="U26" s="69"/>
      <c r="V26" s="69"/>
      <c r="W26" s="69"/>
      <c r="X26" s="69"/>
      <c r="Y26" s="69"/>
      <c r="Z26" s="69"/>
      <c r="AA26" s="69"/>
      <c r="AB26" s="60" t="str">
        <f t="shared" si="0"/>
        <v/>
      </c>
      <c r="AC26" s="60"/>
      <c r="AD26" s="61"/>
      <c r="AE26" s="60" t="str">
        <f t="shared" si="1"/>
        <v/>
      </c>
      <c r="AF26" s="61"/>
      <c r="AG26" s="61"/>
      <c r="AH26" s="60" t="str">
        <f t="shared" si="2"/>
        <v/>
      </c>
      <c r="AI26" s="61"/>
      <c r="AJ26" s="61"/>
      <c r="AK26" s="60" t="str">
        <f t="shared" si="3"/>
        <v/>
      </c>
      <c r="AL26" s="61"/>
      <c r="AM26" s="61"/>
      <c r="AN26" s="60" t="str">
        <f t="shared" si="4"/>
        <v/>
      </c>
      <c r="AO26" s="61"/>
      <c r="AP26" s="61"/>
      <c r="AQ26" s="60" t="str">
        <f t="shared" si="5"/>
        <v/>
      </c>
      <c r="AR26" s="61"/>
      <c r="AS26" s="61"/>
      <c r="AT26" s="60" t="str">
        <f t="shared" si="6"/>
        <v/>
      </c>
      <c r="AU26" s="61"/>
      <c r="AV26" s="61"/>
      <c r="AW26" s="60" t="str">
        <f t="shared" si="7"/>
        <v/>
      </c>
      <c r="AX26" s="61"/>
      <c r="AY26" s="61"/>
      <c r="AZ26" s="60" t="str">
        <f t="shared" si="8"/>
        <v/>
      </c>
      <c r="BA26" s="61"/>
      <c r="BB26" s="61"/>
      <c r="BC26" s="60" t="str">
        <f t="shared" si="9"/>
        <v/>
      </c>
      <c r="BD26" s="61"/>
      <c r="BE26" s="61"/>
    </row>
    <row r="27" spans="1:57" ht="12" customHeight="1" x14ac:dyDescent="0.15">
      <c r="A27" s="62"/>
      <c r="B27" s="62"/>
      <c r="C27" s="62"/>
      <c r="D27" s="64"/>
      <c r="E27" s="64"/>
      <c r="F27" s="64"/>
      <c r="G27" s="64"/>
      <c r="H27" s="64"/>
      <c r="I27" s="64"/>
      <c r="J27" s="65"/>
      <c r="K27" s="66"/>
      <c r="L27" s="2" t="s">
        <v>23</v>
      </c>
      <c r="M27" s="3"/>
      <c r="N27" s="65"/>
      <c r="O27" s="65"/>
      <c r="P27" s="69"/>
      <c r="Q27" s="69"/>
      <c r="R27" s="69"/>
      <c r="S27" s="69"/>
      <c r="T27" s="69"/>
      <c r="U27" s="69"/>
      <c r="V27" s="69"/>
      <c r="W27" s="69"/>
      <c r="X27" s="69"/>
      <c r="Y27" s="69"/>
      <c r="Z27" s="69"/>
      <c r="AA27" s="69"/>
      <c r="AB27" s="60" t="str">
        <f t="shared" si="0"/>
        <v/>
      </c>
      <c r="AC27" s="60"/>
      <c r="AD27" s="61"/>
      <c r="AE27" s="60" t="str">
        <f t="shared" si="1"/>
        <v/>
      </c>
      <c r="AF27" s="61"/>
      <c r="AG27" s="61"/>
      <c r="AH27" s="60" t="str">
        <f t="shared" si="2"/>
        <v/>
      </c>
      <c r="AI27" s="61"/>
      <c r="AJ27" s="61"/>
      <c r="AK27" s="60" t="str">
        <f t="shared" si="3"/>
        <v/>
      </c>
      <c r="AL27" s="61"/>
      <c r="AM27" s="61"/>
      <c r="AN27" s="60" t="str">
        <f t="shared" si="4"/>
        <v/>
      </c>
      <c r="AO27" s="61"/>
      <c r="AP27" s="61"/>
      <c r="AQ27" s="60" t="str">
        <f t="shared" si="5"/>
        <v/>
      </c>
      <c r="AR27" s="61"/>
      <c r="AS27" s="61"/>
      <c r="AT27" s="60" t="str">
        <f t="shared" si="6"/>
        <v/>
      </c>
      <c r="AU27" s="61"/>
      <c r="AV27" s="61"/>
      <c r="AW27" s="60" t="str">
        <f t="shared" si="7"/>
        <v/>
      </c>
      <c r="AX27" s="61"/>
      <c r="AY27" s="61"/>
      <c r="AZ27" s="60" t="str">
        <f t="shared" si="8"/>
        <v/>
      </c>
      <c r="BA27" s="61"/>
      <c r="BB27" s="61"/>
      <c r="BC27" s="60" t="str">
        <f t="shared" si="9"/>
        <v/>
      </c>
      <c r="BD27" s="61"/>
      <c r="BE27" s="61"/>
    </row>
    <row r="28" spans="1:57" x14ac:dyDescent="0.15">
      <c r="A28" s="63"/>
      <c r="B28" s="63"/>
      <c r="C28" s="63"/>
      <c r="D28" s="64"/>
      <c r="E28" s="64"/>
      <c r="F28" s="64"/>
      <c r="G28" s="64"/>
      <c r="H28" s="64"/>
      <c r="I28" s="64"/>
      <c r="J28" s="65"/>
      <c r="K28" s="66"/>
      <c r="L28" s="2" t="s">
        <v>23</v>
      </c>
      <c r="M28" s="3"/>
      <c r="N28" s="65"/>
      <c r="O28" s="65"/>
      <c r="P28" s="69"/>
      <c r="Q28" s="69"/>
      <c r="R28" s="69"/>
      <c r="S28" s="69"/>
      <c r="T28" s="69"/>
      <c r="U28" s="69"/>
      <c r="V28" s="69"/>
      <c r="W28" s="69"/>
      <c r="X28" s="69"/>
      <c r="Y28" s="69"/>
      <c r="Z28" s="69"/>
      <c r="AA28" s="69"/>
      <c r="AB28" s="60" t="str">
        <f t="shared" si="0"/>
        <v/>
      </c>
      <c r="AC28" s="60"/>
      <c r="AD28" s="61"/>
      <c r="AE28" s="60" t="str">
        <f t="shared" si="1"/>
        <v/>
      </c>
      <c r="AF28" s="61"/>
      <c r="AG28" s="61"/>
      <c r="AH28" s="60" t="str">
        <f t="shared" si="2"/>
        <v/>
      </c>
      <c r="AI28" s="61"/>
      <c r="AJ28" s="61"/>
      <c r="AK28" s="60" t="str">
        <f t="shared" si="3"/>
        <v/>
      </c>
      <c r="AL28" s="61"/>
      <c r="AM28" s="61"/>
      <c r="AN28" s="60" t="str">
        <f t="shared" si="4"/>
        <v/>
      </c>
      <c r="AO28" s="61"/>
      <c r="AP28" s="61"/>
      <c r="AQ28" s="60" t="str">
        <f t="shared" si="5"/>
        <v/>
      </c>
      <c r="AR28" s="61"/>
      <c r="AS28" s="61"/>
      <c r="AT28" s="60" t="str">
        <f t="shared" si="6"/>
        <v/>
      </c>
      <c r="AU28" s="61"/>
      <c r="AV28" s="61"/>
      <c r="AW28" s="60" t="str">
        <f t="shared" si="7"/>
        <v/>
      </c>
      <c r="AX28" s="61"/>
      <c r="AY28" s="61"/>
      <c r="AZ28" s="60" t="str">
        <f t="shared" si="8"/>
        <v/>
      </c>
      <c r="BA28" s="61"/>
      <c r="BB28" s="61"/>
      <c r="BC28" s="60" t="str">
        <f t="shared" si="9"/>
        <v/>
      </c>
      <c r="BD28" s="61"/>
      <c r="BE28" s="61"/>
    </row>
    <row r="29" spans="1:57" x14ac:dyDescent="0.15">
      <c r="A29" s="63"/>
      <c r="B29" s="63"/>
      <c r="C29" s="63"/>
      <c r="D29" s="64"/>
      <c r="E29" s="64"/>
      <c r="F29" s="64"/>
      <c r="G29" s="64"/>
      <c r="H29" s="64"/>
      <c r="I29" s="64"/>
      <c r="J29" s="65"/>
      <c r="K29" s="66"/>
      <c r="L29" s="2" t="s">
        <v>23</v>
      </c>
      <c r="M29" s="3"/>
      <c r="N29" s="65"/>
      <c r="O29" s="65"/>
      <c r="P29" s="69"/>
      <c r="Q29" s="69"/>
      <c r="R29" s="69"/>
      <c r="S29" s="69"/>
      <c r="T29" s="69"/>
      <c r="U29" s="69"/>
      <c r="V29" s="69"/>
      <c r="W29" s="69"/>
      <c r="X29" s="69"/>
      <c r="Y29" s="69"/>
      <c r="Z29" s="69"/>
      <c r="AA29" s="69"/>
      <c r="AB29" s="60" t="str">
        <f t="shared" si="0"/>
        <v/>
      </c>
      <c r="AC29" s="60"/>
      <c r="AD29" s="61"/>
      <c r="AE29" s="60" t="str">
        <f t="shared" si="1"/>
        <v/>
      </c>
      <c r="AF29" s="61"/>
      <c r="AG29" s="61"/>
      <c r="AH29" s="60" t="str">
        <f t="shared" si="2"/>
        <v/>
      </c>
      <c r="AI29" s="61"/>
      <c r="AJ29" s="61"/>
      <c r="AK29" s="60" t="str">
        <f t="shared" si="3"/>
        <v/>
      </c>
      <c r="AL29" s="61"/>
      <c r="AM29" s="61"/>
      <c r="AN29" s="60" t="str">
        <f t="shared" si="4"/>
        <v/>
      </c>
      <c r="AO29" s="61"/>
      <c r="AP29" s="61"/>
      <c r="AQ29" s="60" t="str">
        <f t="shared" si="5"/>
        <v/>
      </c>
      <c r="AR29" s="61"/>
      <c r="AS29" s="61"/>
      <c r="AT29" s="60" t="str">
        <f t="shared" si="6"/>
        <v/>
      </c>
      <c r="AU29" s="61"/>
      <c r="AV29" s="61"/>
      <c r="AW29" s="60" t="str">
        <f t="shared" si="7"/>
        <v/>
      </c>
      <c r="AX29" s="61"/>
      <c r="AY29" s="61"/>
      <c r="AZ29" s="60" t="str">
        <f t="shared" si="8"/>
        <v/>
      </c>
      <c r="BA29" s="61"/>
      <c r="BB29" s="61"/>
      <c r="BC29" s="60" t="str">
        <f t="shared" si="9"/>
        <v/>
      </c>
      <c r="BD29" s="61"/>
      <c r="BE29" s="61"/>
    </row>
    <row r="30" spans="1:57" x14ac:dyDescent="0.15">
      <c r="A30" s="63"/>
      <c r="B30" s="63"/>
      <c r="C30" s="63"/>
      <c r="D30" s="64"/>
      <c r="E30" s="64"/>
      <c r="F30" s="64"/>
      <c r="G30" s="64"/>
      <c r="H30" s="64"/>
      <c r="I30" s="64"/>
      <c r="J30" s="65"/>
      <c r="K30" s="66"/>
      <c r="L30" s="2" t="s">
        <v>23</v>
      </c>
      <c r="M30" s="3"/>
      <c r="N30" s="65"/>
      <c r="O30" s="65"/>
      <c r="P30" s="69"/>
      <c r="Q30" s="69"/>
      <c r="R30" s="69"/>
      <c r="S30" s="69"/>
      <c r="T30" s="69"/>
      <c r="U30" s="69"/>
      <c r="V30" s="69"/>
      <c r="W30" s="69"/>
      <c r="X30" s="69"/>
      <c r="Y30" s="69"/>
      <c r="Z30" s="69"/>
      <c r="AA30" s="69"/>
      <c r="AB30" s="60" t="str">
        <f t="shared" si="0"/>
        <v/>
      </c>
      <c r="AC30" s="60"/>
      <c r="AD30" s="61"/>
      <c r="AE30" s="60" t="str">
        <f t="shared" si="1"/>
        <v/>
      </c>
      <c r="AF30" s="61"/>
      <c r="AG30" s="61"/>
      <c r="AH30" s="60" t="str">
        <f t="shared" si="2"/>
        <v/>
      </c>
      <c r="AI30" s="61"/>
      <c r="AJ30" s="61"/>
      <c r="AK30" s="60" t="str">
        <f t="shared" si="3"/>
        <v/>
      </c>
      <c r="AL30" s="61"/>
      <c r="AM30" s="61"/>
      <c r="AN30" s="60" t="str">
        <f t="shared" si="4"/>
        <v/>
      </c>
      <c r="AO30" s="61"/>
      <c r="AP30" s="61"/>
      <c r="AQ30" s="60" t="str">
        <f t="shared" si="5"/>
        <v/>
      </c>
      <c r="AR30" s="61"/>
      <c r="AS30" s="61"/>
      <c r="AT30" s="60" t="str">
        <f t="shared" si="6"/>
        <v/>
      </c>
      <c r="AU30" s="61"/>
      <c r="AV30" s="61"/>
      <c r="AW30" s="60" t="str">
        <f t="shared" si="7"/>
        <v/>
      </c>
      <c r="AX30" s="61"/>
      <c r="AY30" s="61"/>
      <c r="AZ30" s="60" t="str">
        <f t="shared" si="8"/>
        <v/>
      </c>
      <c r="BA30" s="61"/>
      <c r="BB30" s="61"/>
      <c r="BC30" s="60" t="str">
        <f t="shared" si="9"/>
        <v/>
      </c>
      <c r="BD30" s="61"/>
      <c r="BE30" s="61"/>
    </row>
    <row r="31" spans="1:57" ht="12" customHeight="1" x14ac:dyDescent="0.15">
      <c r="A31" s="62"/>
      <c r="B31" s="62"/>
      <c r="C31" s="62"/>
      <c r="D31" s="64"/>
      <c r="E31" s="64"/>
      <c r="F31" s="64"/>
      <c r="G31" s="64"/>
      <c r="H31" s="64"/>
      <c r="I31" s="64"/>
      <c r="J31" s="65"/>
      <c r="K31" s="66"/>
      <c r="L31" s="2" t="s">
        <v>23</v>
      </c>
      <c r="M31" s="3"/>
      <c r="N31" s="65"/>
      <c r="O31" s="65"/>
      <c r="P31" s="69"/>
      <c r="Q31" s="69"/>
      <c r="R31" s="69"/>
      <c r="S31" s="69"/>
      <c r="T31" s="69"/>
      <c r="U31" s="69"/>
      <c r="V31" s="69"/>
      <c r="W31" s="69"/>
      <c r="X31" s="69"/>
      <c r="Y31" s="69"/>
      <c r="Z31" s="69"/>
      <c r="AA31" s="69"/>
      <c r="AB31" s="60" t="str">
        <f t="shared" si="0"/>
        <v/>
      </c>
      <c r="AC31" s="60"/>
      <c r="AD31" s="61"/>
      <c r="AE31" s="60" t="str">
        <f t="shared" si="1"/>
        <v/>
      </c>
      <c r="AF31" s="61"/>
      <c r="AG31" s="61"/>
      <c r="AH31" s="60" t="str">
        <f t="shared" si="2"/>
        <v/>
      </c>
      <c r="AI31" s="61"/>
      <c r="AJ31" s="61"/>
      <c r="AK31" s="60" t="str">
        <f t="shared" si="3"/>
        <v/>
      </c>
      <c r="AL31" s="61"/>
      <c r="AM31" s="61"/>
      <c r="AN31" s="60" t="str">
        <f t="shared" si="4"/>
        <v/>
      </c>
      <c r="AO31" s="61"/>
      <c r="AP31" s="61"/>
      <c r="AQ31" s="60" t="str">
        <f t="shared" si="5"/>
        <v/>
      </c>
      <c r="AR31" s="61"/>
      <c r="AS31" s="61"/>
      <c r="AT31" s="60" t="str">
        <f t="shared" si="6"/>
        <v/>
      </c>
      <c r="AU31" s="61"/>
      <c r="AV31" s="61"/>
      <c r="AW31" s="60" t="str">
        <f t="shared" si="7"/>
        <v/>
      </c>
      <c r="AX31" s="61"/>
      <c r="AY31" s="61"/>
      <c r="AZ31" s="60" t="str">
        <f t="shared" si="8"/>
        <v/>
      </c>
      <c r="BA31" s="61"/>
      <c r="BB31" s="61"/>
      <c r="BC31" s="60" t="str">
        <f t="shared" si="9"/>
        <v/>
      </c>
      <c r="BD31" s="61"/>
      <c r="BE31" s="61"/>
    </row>
    <row r="32" spans="1:57" x14ac:dyDescent="0.15">
      <c r="A32" s="63"/>
      <c r="B32" s="63"/>
      <c r="C32" s="63"/>
      <c r="D32" s="64"/>
      <c r="E32" s="64"/>
      <c r="F32" s="64"/>
      <c r="G32" s="64"/>
      <c r="H32" s="64"/>
      <c r="I32" s="64"/>
      <c r="J32" s="65"/>
      <c r="K32" s="66"/>
      <c r="L32" s="2" t="s">
        <v>23</v>
      </c>
      <c r="M32" s="3"/>
      <c r="N32" s="65"/>
      <c r="O32" s="65"/>
      <c r="P32" s="69"/>
      <c r="Q32" s="69"/>
      <c r="R32" s="69"/>
      <c r="S32" s="69"/>
      <c r="T32" s="69"/>
      <c r="U32" s="69"/>
      <c r="V32" s="69"/>
      <c r="W32" s="69"/>
      <c r="X32" s="69"/>
      <c r="Y32" s="69"/>
      <c r="Z32" s="69"/>
      <c r="AA32" s="69"/>
      <c r="AB32" s="60" t="str">
        <f t="shared" si="0"/>
        <v/>
      </c>
      <c r="AC32" s="60"/>
      <c r="AD32" s="61"/>
      <c r="AE32" s="60" t="str">
        <f t="shared" si="1"/>
        <v/>
      </c>
      <c r="AF32" s="61"/>
      <c r="AG32" s="61"/>
      <c r="AH32" s="60" t="str">
        <f t="shared" si="2"/>
        <v/>
      </c>
      <c r="AI32" s="61"/>
      <c r="AJ32" s="61"/>
      <c r="AK32" s="60" t="str">
        <f t="shared" si="3"/>
        <v/>
      </c>
      <c r="AL32" s="61"/>
      <c r="AM32" s="61"/>
      <c r="AN32" s="60" t="str">
        <f t="shared" si="4"/>
        <v/>
      </c>
      <c r="AO32" s="61"/>
      <c r="AP32" s="61"/>
      <c r="AQ32" s="60" t="str">
        <f t="shared" si="5"/>
        <v/>
      </c>
      <c r="AR32" s="61"/>
      <c r="AS32" s="61"/>
      <c r="AT32" s="60" t="str">
        <f t="shared" si="6"/>
        <v/>
      </c>
      <c r="AU32" s="61"/>
      <c r="AV32" s="61"/>
      <c r="AW32" s="60" t="str">
        <f t="shared" si="7"/>
        <v/>
      </c>
      <c r="AX32" s="61"/>
      <c r="AY32" s="61"/>
      <c r="AZ32" s="60" t="str">
        <f t="shared" si="8"/>
        <v/>
      </c>
      <c r="BA32" s="61"/>
      <c r="BB32" s="61"/>
      <c r="BC32" s="60" t="str">
        <f t="shared" si="9"/>
        <v/>
      </c>
      <c r="BD32" s="61"/>
      <c r="BE32" s="61"/>
    </row>
    <row r="33" spans="1:57" x14ac:dyDescent="0.15">
      <c r="A33" s="63"/>
      <c r="B33" s="63"/>
      <c r="C33" s="63"/>
      <c r="D33" s="64"/>
      <c r="E33" s="64"/>
      <c r="F33" s="64"/>
      <c r="G33" s="64"/>
      <c r="H33" s="64"/>
      <c r="I33" s="64"/>
      <c r="J33" s="65"/>
      <c r="K33" s="66"/>
      <c r="L33" s="2" t="s">
        <v>23</v>
      </c>
      <c r="M33" s="3"/>
      <c r="N33" s="65"/>
      <c r="O33" s="65"/>
      <c r="P33" s="69"/>
      <c r="Q33" s="69"/>
      <c r="R33" s="69"/>
      <c r="S33" s="69"/>
      <c r="T33" s="69"/>
      <c r="U33" s="69"/>
      <c r="V33" s="69"/>
      <c r="W33" s="69"/>
      <c r="X33" s="69"/>
      <c r="Y33" s="69"/>
      <c r="Z33" s="69"/>
      <c r="AA33" s="69"/>
      <c r="AB33" s="60" t="str">
        <f t="shared" si="0"/>
        <v/>
      </c>
      <c r="AC33" s="60"/>
      <c r="AD33" s="61"/>
      <c r="AE33" s="60" t="str">
        <f t="shared" si="1"/>
        <v/>
      </c>
      <c r="AF33" s="61"/>
      <c r="AG33" s="61"/>
      <c r="AH33" s="60" t="str">
        <f t="shared" si="2"/>
        <v/>
      </c>
      <c r="AI33" s="61"/>
      <c r="AJ33" s="61"/>
      <c r="AK33" s="60" t="str">
        <f t="shared" si="3"/>
        <v/>
      </c>
      <c r="AL33" s="61"/>
      <c r="AM33" s="61"/>
      <c r="AN33" s="60" t="str">
        <f t="shared" si="4"/>
        <v/>
      </c>
      <c r="AO33" s="61"/>
      <c r="AP33" s="61"/>
      <c r="AQ33" s="60" t="str">
        <f t="shared" si="5"/>
        <v/>
      </c>
      <c r="AR33" s="61"/>
      <c r="AS33" s="61"/>
      <c r="AT33" s="60" t="str">
        <f t="shared" si="6"/>
        <v/>
      </c>
      <c r="AU33" s="61"/>
      <c r="AV33" s="61"/>
      <c r="AW33" s="60" t="str">
        <f t="shared" si="7"/>
        <v/>
      </c>
      <c r="AX33" s="61"/>
      <c r="AY33" s="61"/>
      <c r="AZ33" s="60" t="str">
        <f t="shared" si="8"/>
        <v/>
      </c>
      <c r="BA33" s="61"/>
      <c r="BB33" s="61"/>
      <c r="BC33" s="60" t="str">
        <f t="shared" si="9"/>
        <v/>
      </c>
      <c r="BD33" s="61"/>
      <c r="BE33" s="61"/>
    </row>
    <row r="34" spans="1:57" x14ac:dyDescent="0.15">
      <c r="A34" s="63"/>
      <c r="B34" s="63"/>
      <c r="C34" s="63"/>
      <c r="D34" s="64"/>
      <c r="E34" s="64"/>
      <c r="F34" s="64"/>
      <c r="G34" s="64"/>
      <c r="H34" s="64"/>
      <c r="I34" s="64"/>
      <c r="J34" s="65"/>
      <c r="K34" s="66"/>
      <c r="L34" s="2" t="s">
        <v>23</v>
      </c>
      <c r="M34" s="3"/>
      <c r="N34" s="65"/>
      <c r="O34" s="65"/>
      <c r="P34" s="69"/>
      <c r="Q34" s="69"/>
      <c r="R34" s="69"/>
      <c r="S34" s="69"/>
      <c r="T34" s="69"/>
      <c r="U34" s="69"/>
      <c r="V34" s="69"/>
      <c r="W34" s="69"/>
      <c r="X34" s="69"/>
      <c r="Y34" s="69"/>
      <c r="Z34" s="69"/>
      <c r="AA34" s="69"/>
      <c r="AB34" s="60" t="str">
        <f t="shared" si="0"/>
        <v/>
      </c>
      <c r="AC34" s="60"/>
      <c r="AD34" s="61"/>
      <c r="AE34" s="60" t="str">
        <f t="shared" si="1"/>
        <v/>
      </c>
      <c r="AF34" s="61"/>
      <c r="AG34" s="61"/>
      <c r="AH34" s="60" t="str">
        <f t="shared" si="2"/>
        <v/>
      </c>
      <c r="AI34" s="61"/>
      <c r="AJ34" s="61"/>
      <c r="AK34" s="60" t="str">
        <f t="shared" si="3"/>
        <v/>
      </c>
      <c r="AL34" s="61"/>
      <c r="AM34" s="61"/>
      <c r="AN34" s="60" t="str">
        <f t="shared" si="4"/>
        <v/>
      </c>
      <c r="AO34" s="61"/>
      <c r="AP34" s="61"/>
      <c r="AQ34" s="60" t="str">
        <f t="shared" si="5"/>
        <v/>
      </c>
      <c r="AR34" s="61"/>
      <c r="AS34" s="61"/>
      <c r="AT34" s="60" t="str">
        <f t="shared" si="6"/>
        <v/>
      </c>
      <c r="AU34" s="61"/>
      <c r="AV34" s="61"/>
      <c r="AW34" s="60" t="str">
        <f t="shared" si="7"/>
        <v/>
      </c>
      <c r="AX34" s="61"/>
      <c r="AY34" s="61"/>
      <c r="AZ34" s="60" t="str">
        <f t="shared" si="8"/>
        <v/>
      </c>
      <c r="BA34" s="61"/>
      <c r="BB34" s="61"/>
      <c r="BC34" s="60" t="str">
        <f t="shared" si="9"/>
        <v/>
      </c>
      <c r="BD34" s="61"/>
      <c r="BE34" s="61"/>
    </row>
    <row r="35" spans="1:57" x14ac:dyDescent="0.15">
      <c r="A35" s="68"/>
      <c r="B35" s="68"/>
      <c r="C35" s="68"/>
      <c r="D35" s="67">
        <f>SUM(D3:F34)</f>
        <v>80.710000000000008</v>
      </c>
      <c r="E35" s="37"/>
      <c r="F35" s="37"/>
      <c r="G35" s="67">
        <f>SUM(G3:I34)</f>
        <v>0</v>
      </c>
      <c r="H35" s="37"/>
      <c r="I35" s="37"/>
      <c r="J35" s="26"/>
      <c r="K35" s="26"/>
      <c r="L35" s="26"/>
      <c r="M35" s="26"/>
      <c r="N35" s="26"/>
      <c r="O35" s="26"/>
      <c r="P35" s="26"/>
      <c r="Q35" s="26"/>
      <c r="R35" s="26"/>
      <c r="S35" s="26"/>
      <c r="T35" s="26"/>
      <c r="U35" s="26"/>
      <c r="V35" s="26"/>
      <c r="W35" s="26"/>
      <c r="X35" s="26"/>
      <c r="Y35" s="26"/>
      <c r="Z35" s="26"/>
      <c r="AA35" s="26"/>
      <c r="AB35" s="60">
        <f>SUM(AB3:AD34)</f>
        <v>2.2599999999999998</v>
      </c>
      <c r="AC35" s="60"/>
      <c r="AD35" s="61"/>
      <c r="AE35" s="60">
        <f>SUM(AE3:AG34)</f>
        <v>7.88</v>
      </c>
      <c r="AF35" s="61"/>
      <c r="AG35" s="61"/>
      <c r="AH35" s="60">
        <f>SUM(AH3:AJ34)</f>
        <v>13.27</v>
      </c>
      <c r="AI35" s="61"/>
      <c r="AJ35" s="61"/>
      <c r="AK35" s="60">
        <f>SUM(AK3:AM34)</f>
        <v>6.0900000000000007</v>
      </c>
      <c r="AL35" s="61"/>
      <c r="AM35" s="61"/>
      <c r="AN35" s="60">
        <f>SUM(AN3:AP34)</f>
        <v>0.25</v>
      </c>
      <c r="AO35" s="61"/>
      <c r="AP35" s="61"/>
      <c r="AQ35" s="60">
        <f>SUM(AQ3:AS34)</f>
        <v>0</v>
      </c>
      <c r="AR35" s="61"/>
      <c r="AS35" s="61"/>
      <c r="AT35" s="60">
        <f>SUM(AT3:AV34)</f>
        <v>0</v>
      </c>
      <c r="AU35" s="61"/>
      <c r="AV35" s="61"/>
      <c r="AW35" s="60">
        <f>SUM(AW3:AY34)</f>
        <v>0</v>
      </c>
      <c r="AX35" s="61"/>
      <c r="AY35" s="61"/>
      <c r="AZ35" s="60">
        <f>SUM(AZ3:BB34)</f>
        <v>0</v>
      </c>
      <c r="BA35" s="61"/>
      <c r="BB35" s="61"/>
      <c r="BC35" s="60">
        <f>SUM(BC3:BE34)</f>
        <v>0</v>
      </c>
      <c r="BD35" s="61"/>
      <c r="BE35" s="61"/>
    </row>
    <row r="37" spans="1:57" s="4" customFormat="1" ht="12" customHeight="1" x14ac:dyDescent="0.15">
      <c r="A37" s="23" t="s">
        <v>21</v>
      </c>
      <c r="B37" s="24"/>
      <c r="C37" s="24"/>
      <c r="D37" s="24"/>
      <c r="E37" s="24"/>
      <c r="F37" s="24"/>
      <c r="G37" s="24"/>
      <c r="H37" s="24"/>
      <c r="I37" s="24"/>
      <c r="J37" s="24"/>
      <c r="K37" s="24"/>
      <c r="L37" s="25"/>
      <c r="O37" s="23" t="s">
        <v>36</v>
      </c>
      <c r="P37" s="24"/>
      <c r="Q37" s="24"/>
      <c r="R37" s="24"/>
      <c r="S37" s="24"/>
      <c r="T37" s="24"/>
      <c r="U37" s="24"/>
      <c r="V37" s="24"/>
      <c r="W37" s="24"/>
      <c r="X37" s="24"/>
      <c r="Y37" s="24"/>
      <c r="Z37" s="25"/>
      <c r="AA37" s="32" t="str">
        <f>IF(AND(0&lt;AA40,AA40&lt;86),"warning","")</f>
        <v/>
      </c>
      <c r="AB37" s="33"/>
      <c r="AD37" s="34" t="s">
        <v>22</v>
      </c>
      <c r="AE37" s="35"/>
      <c r="AF37" s="35"/>
      <c r="AG37" s="35"/>
      <c r="AH37" s="35"/>
      <c r="AI37" s="35"/>
      <c r="AJ37" s="35"/>
      <c r="AK37" s="35"/>
      <c r="AL37" s="35"/>
      <c r="AM37" s="35"/>
      <c r="AN37" s="35"/>
      <c r="AO37" s="36"/>
      <c r="AR37" s="34" t="s">
        <v>35</v>
      </c>
      <c r="AS37" s="35"/>
      <c r="AT37" s="35"/>
      <c r="AU37" s="35"/>
      <c r="AV37" s="35"/>
      <c r="AW37" s="35"/>
      <c r="AX37" s="35"/>
      <c r="AY37" s="35"/>
      <c r="AZ37" s="35"/>
      <c r="BA37" s="35"/>
      <c r="BB37" s="35"/>
      <c r="BC37" s="36"/>
      <c r="BD37" s="32" t="str">
        <f>IF(AND(0&lt;BD40,BD40&lt;86),"warning","")</f>
        <v/>
      </c>
      <c r="BE37" s="33"/>
    </row>
    <row r="38" spans="1:57" s="4" customFormat="1" ht="12" customHeight="1" x14ac:dyDescent="0.15">
      <c r="A38" s="47" t="s">
        <v>34</v>
      </c>
      <c r="B38" s="48"/>
      <c r="C38" s="26" t="s">
        <v>19</v>
      </c>
      <c r="D38" s="26"/>
      <c r="E38" s="26"/>
      <c r="F38" s="26"/>
      <c r="G38" s="26"/>
      <c r="H38" s="26"/>
      <c r="I38" s="26"/>
      <c r="J38" s="26"/>
      <c r="K38" s="26"/>
      <c r="L38" s="26"/>
      <c r="O38" s="47" t="s">
        <v>20</v>
      </c>
      <c r="P38" s="51"/>
      <c r="Q38" s="26" t="s">
        <v>19</v>
      </c>
      <c r="R38" s="26"/>
      <c r="S38" s="26"/>
      <c r="T38" s="26"/>
      <c r="U38" s="26"/>
      <c r="V38" s="26"/>
      <c r="W38" s="26"/>
      <c r="X38" s="26"/>
      <c r="Y38" s="26"/>
      <c r="Z38" s="26"/>
      <c r="AA38" s="32"/>
      <c r="AB38" s="33"/>
      <c r="AD38" s="47" t="s">
        <v>20</v>
      </c>
      <c r="AE38" s="51"/>
      <c r="AF38" s="26" t="s">
        <v>19</v>
      </c>
      <c r="AG38" s="26"/>
      <c r="AH38" s="26"/>
      <c r="AI38" s="26"/>
      <c r="AJ38" s="26"/>
      <c r="AK38" s="26"/>
      <c r="AL38" s="26"/>
      <c r="AM38" s="26"/>
      <c r="AN38" s="26"/>
      <c r="AO38" s="26"/>
      <c r="AR38" s="47" t="s">
        <v>20</v>
      </c>
      <c r="AS38" s="51"/>
      <c r="AT38" s="26" t="s">
        <v>19</v>
      </c>
      <c r="AU38" s="26"/>
      <c r="AV38" s="26"/>
      <c r="AW38" s="26"/>
      <c r="AX38" s="26"/>
      <c r="AY38" s="26"/>
      <c r="AZ38" s="26"/>
      <c r="BA38" s="26"/>
      <c r="BB38" s="26"/>
      <c r="BC38" s="26"/>
      <c r="BD38" s="32"/>
      <c r="BE38" s="33"/>
    </row>
    <row r="39" spans="1:57" s="4" customFormat="1" x14ac:dyDescent="0.15">
      <c r="A39" s="49"/>
      <c r="B39" s="50"/>
      <c r="C39" s="26" t="s">
        <v>9</v>
      </c>
      <c r="D39" s="26"/>
      <c r="E39" s="26" t="s">
        <v>10</v>
      </c>
      <c r="F39" s="26"/>
      <c r="G39" s="26" t="s">
        <v>12</v>
      </c>
      <c r="H39" s="26"/>
      <c r="I39" s="26" t="s">
        <v>14</v>
      </c>
      <c r="J39" s="26"/>
      <c r="K39" s="26" t="s">
        <v>32</v>
      </c>
      <c r="L39" s="26"/>
      <c r="O39" s="52"/>
      <c r="P39" s="53"/>
      <c r="Q39" s="26" t="s">
        <v>9</v>
      </c>
      <c r="R39" s="26"/>
      <c r="S39" s="26" t="s">
        <v>10</v>
      </c>
      <c r="T39" s="26"/>
      <c r="U39" s="26" t="s">
        <v>12</v>
      </c>
      <c r="V39" s="26"/>
      <c r="W39" s="26" t="s">
        <v>14</v>
      </c>
      <c r="X39" s="26"/>
      <c r="Y39" s="26" t="s">
        <v>32</v>
      </c>
      <c r="Z39" s="26"/>
      <c r="AA39" s="32"/>
      <c r="AB39" s="33"/>
      <c r="AD39" s="52"/>
      <c r="AE39" s="53"/>
      <c r="AF39" s="26" t="s">
        <v>9</v>
      </c>
      <c r="AG39" s="26"/>
      <c r="AH39" s="26" t="s">
        <v>10</v>
      </c>
      <c r="AI39" s="26"/>
      <c r="AJ39" s="26" t="s">
        <v>12</v>
      </c>
      <c r="AK39" s="26"/>
      <c r="AL39" s="26" t="s">
        <v>14</v>
      </c>
      <c r="AM39" s="26"/>
      <c r="AN39" s="26" t="s">
        <v>32</v>
      </c>
      <c r="AO39" s="26"/>
      <c r="AR39" s="52"/>
      <c r="AS39" s="53"/>
      <c r="AT39" s="26" t="s">
        <v>9</v>
      </c>
      <c r="AU39" s="26"/>
      <c r="AV39" s="26" t="s">
        <v>10</v>
      </c>
      <c r="AW39" s="26"/>
      <c r="AX39" s="26" t="s">
        <v>12</v>
      </c>
      <c r="AY39" s="26"/>
      <c r="AZ39" s="26" t="s">
        <v>14</v>
      </c>
      <c r="BA39" s="26"/>
      <c r="BB39" s="26" t="s">
        <v>32</v>
      </c>
      <c r="BC39" s="26"/>
      <c r="BD39" s="32"/>
      <c r="BE39" s="33"/>
    </row>
    <row r="40" spans="1:57" s="4" customFormat="1" x14ac:dyDescent="0.15">
      <c r="A40" s="23">
        <f>IF(D35=0,"",ROUNDDOWN((SUM(AB35:AP35)/D35)*100,0))</f>
        <v>36</v>
      </c>
      <c r="B40" s="25"/>
      <c r="C40" s="26">
        <f>IF(AB35=0,"",ROUNDDOWN(AB35/SUM(AB35:AP35)*100,0))</f>
        <v>7</v>
      </c>
      <c r="D40" s="26"/>
      <c r="E40" s="26">
        <f>IF(AE35=0,"",ROUNDDOWN(AE35/SUM(AB35:AP35)*100,0))</f>
        <v>26</v>
      </c>
      <c r="F40" s="26"/>
      <c r="G40" s="26">
        <f>IF(AH35=0,"",ROUNDDOWN(AH35/SUM(AB35:AP35)*100,0))</f>
        <v>44</v>
      </c>
      <c r="H40" s="26"/>
      <c r="I40" s="26">
        <f>IF(AK35=0,"",ROUNDDOWN(AK35/SUM(AB35:AP35)*100,0))</f>
        <v>20</v>
      </c>
      <c r="J40" s="26"/>
      <c r="K40" s="26">
        <f>IF(AN35=0,"",ROUNDDOWN(AN35/SUM(AB35:AP35)*100,0))</f>
        <v>0</v>
      </c>
      <c r="L40" s="26"/>
      <c r="M40" s="27">
        <f>SUM(C40:L40)</f>
        <v>97</v>
      </c>
      <c r="N40" s="28"/>
      <c r="O40" s="29">
        <v>34</v>
      </c>
      <c r="P40" s="30"/>
      <c r="Q40" s="29">
        <v>5</v>
      </c>
      <c r="R40" s="46"/>
      <c r="S40" s="29">
        <v>24</v>
      </c>
      <c r="T40" s="46"/>
      <c r="U40" s="29">
        <v>42</v>
      </c>
      <c r="V40" s="46"/>
      <c r="W40" s="29">
        <v>18</v>
      </c>
      <c r="X40" s="46"/>
      <c r="Y40" s="29">
        <v>0</v>
      </c>
      <c r="Z40" s="46"/>
      <c r="AA40" s="27">
        <f>SUM(Q40:Z40)</f>
        <v>89</v>
      </c>
      <c r="AB40" s="31"/>
      <c r="AD40" s="38" t="str">
        <f>IF(G35=0,"",ROUNDDOWN((SUM(AQ35:BE35)/G35)*100,0))</f>
        <v/>
      </c>
      <c r="AE40" s="39"/>
      <c r="AF40" s="37" t="str">
        <f>IF(AQ35=0,"",ROUNDDOWN(AQ35/SUM(AQ35:BE35)*100,0))</f>
        <v/>
      </c>
      <c r="AG40" s="37"/>
      <c r="AH40" s="37" t="str">
        <f>IF(AT35=0,"",ROUNDDOWN(AT35/SUM(AQ35:BE35)*100,0))</f>
        <v/>
      </c>
      <c r="AI40" s="37"/>
      <c r="AJ40" s="37" t="str">
        <f>IF(AW35=0,"",ROUNDDOWN(AW35/SUM(AQ35:BE35)*100,0))</f>
        <v/>
      </c>
      <c r="AK40" s="37"/>
      <c r="AL40" s="37" t="str">
        <f>IF(AZ35=0,"",ROUNDDOWN(AZ35/SUM(AQ35:BE35)*100,0))</f>
        <v/>
      </c>
      <c r="AM40" s="37"/>
      <c r="AN40" s="37" t="str">
        <f>IF(BC35=0,"",ROUNDDOWN(BC35/SUM(AQ35:BE35)*100,0))</f>
        <v/>
      </c>
      <c r="AO40" s="37"/>
      <c r="AP40" s="27">
        <f>SUM(AF40:AO40)</f>
        <v>0</v>
      </c>
      <c r="AQ40" s="22"/>
      <c r="AR40" s="29"/>
      <c r="AS40" s="30"/>
      <c r="AT40" s="29"/>
      <c r="AU40" s="30"/>
      <c r="AV40" s="29"/>
      <c r="AW40" s="30"/>
      <c r="AX40" s="29"/>
      <c r="AY40" s="30"/>
      <c r="AZ40" s="29"/>
      <c r="BA40" s="30"/>
      <c r="BB40" s="29"/>
      <c r="BC40" s="30"/>
      <c r="BD40" s="27">
        <f>SUM(AT40:BC40)</f>
        <v>0</v>
      </c>
      <c r="BE40" s="31"/>
    </row>
    <row r="41" spans="1:57" s="4" customFormat="1" x14ac:dyDescent="0.15"/>
    <row r="42" spans="1:57" ht="12" customHeight="1" x14ac:dyDescent="0.15">
      <c r="A42" s="40" t="s">
        <v>24</v>
      </c>
      <c r="B42" s="41"/>
      <c r="C42" s="41"/>
      <c r="D42" s="41"/>
      <c r="E42" s="41"/>
      <c r="F42" s="42"/>
      <c r="G42" s="54" t="s">
        <v>33</v>
      </c>
      <c r="H42" s="55"/>
      <c r="I42" s="55"/>
      <c r="J42" s="55"/>
      <c r="K42" s="55"/>
      <c r="L42" s="55"/>
      <c r="M42" s="55"/>
      <c r="N42" s="55"/>
      <c r="O42" s="55"/>
      <c r="P42" s="55"/>
      <c r="Q42" s="55"/>
      <c r="R42" s="55"/>
      <c r="S42" s="55"/>
      <c r="T42" s="55"/>
      <c r="U42" s="55"/>
      <c r="V42" s="55"/>
      <c r="W42" s="55"/>
      <c r="X42" s="55"/>
      <c r="Y42" s="55"/>
      <c r="Z42" s="56"/>
      <c r="AR42" s="21" t="s">
        <v>80</v>
      </c>
      <c r="AS42" s="21"/>
      <c r="AT42" s="21"/>
      <c r="AU42" s="21"/>
      <c r="AV42" s="21"/>
      <c r="AW42" s="21"/>
      <c r="AX42" s="21"/>
      <c r="AY42" s="21"/>
      <c r="AZ42" s="21"/>
      <c r="BA42" s="21"/>
      <c r="BB42" s="21"/>
      <c r="BC42" s="21"/>
      <c r="BD42" s="21"/>
      <c r="BE42" s="21"/>
    </row>
    <row r="43" spans="1:57" ht="12" customHeight="1" x14ac:dyDescent="0.15">
      <c r="A43" s="43"/>
      <c r="B43" s="44"/>
      <c r="C43" s="44"/>
      <c r="D43" s="44"/>
      <c r="E43" s="44"/>
      <c r="F43" s="45"/>
      <c r="G43" s="57"/>
      <c r="H43" s="58"/>
      <c r="I43" s="58"/>
      <c r="J43" s="58"/>
      <c r="K43" s="58"/>
      <c r="L43" s="58"/>
      <c r="M43" s="58"/>
      <c r="N43" s="58"/>
      <c r="O43" s="58"/>
      <c r="P43" s="58"/>
      <c r="Q43" s="58"/>
      <c r="R43" s="58"/>
      <c r="S43" s="58"/>
      <c r="T43" s="58"/>
      <c r="U43" s="58"/>
      <c r="V43" s="58"/>
      <c r="W43" s="58"/>
      <c r="X43" s="58"/>
      <c r="Y43" s="58"/>
      <c r="Z43" s="59"/>
      <c r="AR43" s="21"/>
      <c r="AS43" s="21"/>
      <c r="AT43" s="21"/>
      <c r="AU43" s="21"/>
      <c r="AV43" s="21"/>
      <c r="AW43" s="21"/>
      <c r="AX43" s="21"/>
      <c r="AY43" s="21"/>
      <c r="AZ43" s="21"/>
      <c r="BA43" s="21"/>
      <c r="BB43" s="21"/>
      <c r="BC43" s="21"/>
      <c r="BD43" s="21"/>
      <c r="BE43" s="21"/>
    </row>
    <row r="44" spans="1:57" x14ac:dyDescent="0.15">
      <c r="BC44" s="72" t="s">
        <v>77</v>
      </c>
      <c r="BD44" s="72"/>
      <c r="BE44" s="72"/>
    </row>
    <row r="45" spans="1:57" x14ac:dyDescent="0.15">
      <c r="A45" s="26" t="s">
        <v>30</v>
      </c>
      <c r="B45" s="26"/>
      <c r="C45" s="26"/>
      <c r="D45" s="26" t="s">
        <v>17</v>
      </c>
      <c r="E45" s="26"/>
      <c r="F45" s="26"/>
      <c r="G45" s="70" t="s">
        <v>18</v>
      </c>
      <c r="H45" s="70"/>
      <c r="I45" s="70"/>
      <c r="J45" s="26" t="s">
        <v>0</v>
      </c>
      <c r="K45" s="26"/>
      <c r="L45" s="26"/>
      <c r="M45" s="26"/>
      <c r="N45" s="26" t="s">
        <v>1</v>
      </c>
      <c r="O45" s="26"/>
      <c r="P45" s="71" t="s">
        <v>4</v>
      </c>
      <c r="Q45" s="71"/>
      <c r="R45" s="71"/>
      <c r="S45" s="71" t="s">
        <v>5</v>
      </c>
      <c r="T45" s="71"/>
      <c r="U45" s="71"/>
      <c r="V45" s="70" t="s">
        <v>6</v>
      </c>
      <c r="W45" s="70"/>
      <c r="X45" s="70"/>
      <c r="Y45" s="70" t="s">
        <v>7</v>
      </c>
      <c r="Z45" s="70"/>
      <c r="AA45" s="70"/>
      <c r="AB45" s="26" t="s">
        <v>15</v>
      </c>
      <c r="AC45" s="26"/>
      <c r="AD45" s="26"/>
      <c r="AE45" s="26"/>
      <c r="AF45" s="26"/>
      <c r="AG45" s="26"/>
      <c r="AH45" s="26"/>
      <c r="AI45" s="26"/>
      <c r="AJ45" s="26"/>
      <c r="AK45" s="26"/>
      <c r="AL45" s="26"/>
      <c r="AM45" s="26"/>
      <c r="AN45" s="26"/>
      <c r="AO45" s="26"/>
      <c r="AP45" s="26"/>
      <c r="AQ45" s="70" t="s">
        <v>16</v>
      </c>
      <c r="AR45" s="70"/>
      <c r="AS45" s="70"/>
      <c r="AT45" s="70"/>
      <c r="AU45" s="70"/>
      <c r="AV45" s="70"/>
      <c r="AW45" s="70"/>
      <c r="AX45" s="70"/>
      <c r="AY45" s="70"/>
      <c r="AZ45" s="70"/>
      <c r="BA45" s="70"/>
      <c r="BB45" s="70"/>
      <c r="BC45" s="70"/>
      <c r="BD45" s="70"/>
      <c r="BE45" s="70"/>
    </row>
    <row r="46" spans="1:57" x14ac:dyDescent="0.15">
      <c r="A46" s="26"/>
      <c r="B46" s="26"/>
      <c r="C46" s="26"/>
      <c r="D46" s="26"/>
      <c r="E46" s="26"/>
      <c r="F46" s="26"/>
      <c r="G46" s="70"/>
      <c r="H46" s="70"/>
      <c r="I46" s="70"/>
      <c r="J46" s="26"/>
      <c r="K46" s="26"/>
      <c r="L46" s="26"/>
      <c r="M46" s="26"/>
      <c r="N46" s="26"/>
      <c r="O46" s="26"/>
      <c r="P46" s="71"/>
      <c r="Q46" s="71"/>
      <c r="R46" s="71"/>
      <c r="S46" s="71"/>
      <c r="T46" s="71"/>
      <c r="U46" s="71"/>
      <c r="V46" s="70"/>
      <c r="W46" s="70"/>
      <c r="X46" s="70"/>
      <c r="Y46" s="70"/>
      <c r="Z46" s="70"/>
      <c r="AA46" s="70"/>
      <c r="AB46" s="26" t="s">
        <v>9</v>
      </c>
      <c r="AC46" s="26"/>
      <c r="AD46" s="26"/>
      <c r="AE46" s="26" t="s">
        <v>10</v>
      </c>
      <c r="AF46" s="26"/>
      <c r="AG46" s="26"/>
      <c r="AH46" s="26" t="s">
        <v>12</v>
      </c>
      <c r="AI46" s="26"/>
      <c r="AJ46" s="26"/>
      <c r="AK46" s="26" t="s">
        <v>14</v>
      </c>
      <c r="AL46" s="26"/>
      <c r="AM46" s="26"/>
      <c r="AN46" s="26" t="s">
        <v>32</v>
      </c>
      <c r="AO46" s="26"/>
      <c r="AP46" s="26"/>
      <c r="AQ46" s="70" t="s">
        <v>9</v>
      </c>
      <c r="AR46" s="70"/>
      <c r="AS46" s="70"/>
      <c r="AT46" s="70" t="s">
        <v>10</v>
      </c>
      <c r="AU46" s="70"/>
      <c r="AV46" s="70"/>
      <c r="AW46" s="70" t="s">
        <v>12</v>
      </c>
      <c r="AX46" s="70"/>
      <c r="AY46" s="70"/>
      <c r="AZ46" s="70" t="s">
        <v>14</v>
      </c>
      <c r="BA46" s="70"/>
      <c r="BB46" s="70"/>
      <c r="BC46" s="70" t="s">
        <v>32</v>
      </c>
      <c r="BD46" s="70"/>
      <c r="BE46" s="70"/>
    </row>
    <row r="47" spans="1:57" x14ac:dyDescent="0.15">
      <c r="A47" s="62" t="s">
        <v>25</v>
      </c>
      <c r="B47" s="62"/>
      <c r="C47" s="62"/>
      <c r="D47" s="64">
        <v>9.93</v>
      </c>
      <c r="E47" s="64"/>
      <c r="F47" s="64"/>
      <c r="G47" s="64"/>
      <c r="H47" s="64"/>
      <c r="I47" s="64"/>
      <c r="J47" s="65" t="s">
        <v>13</v>
      </c>
      <c r="K47" s="66"/>
      <c r="L47" s="2" t="s">
        <v>23</v>
      </c>
      <c r="M47" s="3">
        <v>1</v>
      </c>
      <c r="N47" s="65" t="s">
        <v>13</v>
      </c>
      <c r="O47" s="65"/>
      <c r="P47" s="69">
        <v>1.722</v>
      </c>
      <c r="Q47" s="69"/>
      <c r="R47" s="69"/>
      <c r="S47" s="69">
        <v>1.365</v>
      </c>
      <c r="T47" s="69"/>
      <c r="U47" s="69"/>
      <c r="V47" s="69"/>
      <c r="W47" s="69"/>
      <c r="X47" s="69"/>
      <c r="Y47" s="69"/>
      <c r="Z47" s="69"/>
      <c r="AA47" s="69"/>
      <c r="AB47" s="60" t="str">
        <f>IF(N47="北",IF(P47="","",IF(S47="","",ROUNDDOWN(P47*S47,2))),"")</f>
        <v/>
      </c>
      <c r="AC47" s="60"/>
      <c r="AD47" s="61"/>
      <c r="AE47" s="60" t="str">
        <f>IF(N47="東",IF(P47="","",IF(S47="","",ROUNDDOWN(P47*S47,2))),"")</f>
        <v/>
      </c>
      <c r="AF47" s="61"/>
      <c r="AG47" s="61"/>
      <c r="AH47" s="60" t="str">
        <f>IF(N47="南",IF(P47="","",IF(S47="","",ROUNDDOWN(P47*S47,2))),"")</f>
        <v/>
      </c>
      <c r="AI47" s="61"/>
      <c r="AJ47" s="61"/>
      <c r="AK47" s="60">
        <f>IF(N47="西",IF(P47="","",IF(S47="","",ROUNDDOWN(P47*S47,2))),"")</f>
        <v>2.35</v>
      </c>
      <c r="AL47" s="61"/>
      <c r="AM47" s="61"/>
      <c r="AN47" s="60" t="str">
        <f>IF(N47="上",IF(P47="","",IF(S47="","",ROUNDDOWN(P47*S47,2))),"")</f>
        <v/>
      </c>
      <c r="AO47" s="61"/>
      <c r="AP47" s="61"/>
      <c r="AQ47" s="60" t="str">
        <f>IF(N47="北",IF(V47="","",IF(Y47="","",ROUNDDOWN(V47*Y47,2))),"")</f>
        <v/>
      </c>
      <c r="AR47" s="61"/>
      <c r="AS47" s="61"/>
      <c r="AT47" s="60" t="str">
        <f>IF(N47="東",IF(V47="","",IF(Y47="","",ROUNDDOWN(V47*Y47,2))),"")</f>
        <v/>
      </c>
      <c r="AU47" s="61"/>
      <c r="AV47" s="61"/>
      <c r="AW47" s="60" t="str">
        <f>IF(N47="南",IF(V47="","",IF(Y47="","",ROUNDDOWN(V47*Y47,2))),"")</f>
        <v/>
      </c>
      <c r="AX47" s="61"/>
      <c r="AY47" s="61"/>
      <c r="AZ47" s="60" t="str">
        <f>IF(N47="西",IF(V47="","",IF(Y47="","",ROUNDDOWN(V47*Y47,2))),"")</f>
        <v/>
      </c>
      <c r="BA47" s="61"/>
      <c r="BB47" s="61"/>
      <c r="BC47" s="60" t="str">
        <f>IF(N47="上",IF(V47="","",IF(Y47="","",ROUNDDOWN(V47*Y47,2))),"")</f>
        <v/>
      </c>
      <c r="BD47" s="61"/>
      <c r="BE47" s="61"/>
    </row>
    <row r="48" spans="1:57" x14ac:dyDescent="0.15">
      <c r="A48" s="63"/>
      <c r="B48" s="63"/>
      <c r="C48" s="63"/>
      <c r="D48" s="64"/>
      <c r="E48" s="64"/>
      <c r="F48" s="64"/>
      <c r="G48" s="64"/>
      <c r="H48" s="64"/>
      <c r="I48" s="64"/>
      <c r="J48" s="65" t="s">
        <v>11</v>
      </c>
      <c r="K48" s="66"/>
      <c r="L48" s="2" t="s">
        <v>23</v>
      </c>
      <c r="M48" s="3">
        <v>3</v>
      </c>
      <c r="N48" s="65" t="s">
        <v>11</v>
      </c>
      <c r="O48" s="65"/>
      <c r="P48" s="69">
        <v>1.722</v>
      </c>
      <c r="Q48" s="69"/>
      <c r="R48" s="69"/>
      <c r="S48" s="69">
        <v>1.97</v>
      </c>
      <c r="T48" s="69"/>
      <c r="U48" s="69"/>
      <c r="V48" s="69"/>
      <c r="W48" s="69"/>
      <c r="X48" s="69"/>
      <c r="Y48" s="69"/>
      <c r="Z48" s="69"/>
      <c r="AA48" s="69"/>
      <c r="AB48" s="60" t="str">
        <f t="shared" ref="AB48:AB78" si="10">IF(N48="北",IF(P48="","",IF(S48="","",ROUNDDOWN(P48*S48,2))),"")</f>
        <v/>
      </c>
      <c r="AC48" s="60"/>
      <c r="AD48" s="61"/>
      <c r="AE48" s="60" t="str">
        <f t="shared" ref="AE48:AE78" si="11">IF(N48="東",IF(P48="","",IF(S48="","",ROUNDDOWN(P48*S48,2))),"")</f>
        <v/>
      </c>
      <c r="AF48" s="61"/>
      <c r="AG48" s="61"/>
      <c r="AH48" s="60">
        <f t="shared" ref="AH48:AH78" si="12">IF(N48="南",IF(P48="","",IF(S48="","",ROUNDDOWN(P48*S48,2))),"")</f>
        <v>3.39</v>
      </c>
      <c r="AI48" s="61"/>
      <c r="AJ48" s="61"/>
      <c r="AK48" s="60" t="str">
        <f t="shared" ref="AK48:AK78" si="13">IF(N48="西",IF(P48="","",IF(S48="","",ROUNDDOWN(P48*S48,2))),"")</f>
        <v/>
      </c>
      <c r="AL48" s="61"/>
      <c r="AM48" s="61"/>
      <c r="AN48" s="60" t="str">
        <f t="shared" ref="AN48:AN78" si="14">IF(N48="上",IF(P48="","",IF(S48="","",ROUNDDOWN(P48*S48,2))),"")</f>
        <v/>
      </c>
      <c r="AO48" s="61"/>
      <c r="AP48" s="61"/>
      <c r="AQ48" s="60" t="str">
        <f t="shared" ref="AQ48:AQ78" si="15">IF(N48="北",IF(V48="","",IF(Y48="","",ROUNDDOWN(V48*Y48,2))),"")</f>
        <v/>
      </c>
      <c r="AR48" s="61"/>
      <c r="AS48" s="61"/>
      <c r="AT48" s="60" t="str">
        <f t="shared" ref="AT48:AT78" si="16">IF(N48="東",IF(V48="","",IF(Y48="","",ROUNDDOWN(V48*Y48,2))),"")</f>
        <v/>
      </c>
      <c r="AU48" s="61"/>
      <c r="AV48" s="61"/>
      <c r="AW48" s="60" t="str">
        <f t="shared" ref="AW48:AW78" si="17">IF(N48="南",IF(V48="","",IF(Y48="","",ROUNDDOWN(V48*Y48,2))),"")</f>
        <v/>
      </c>
      <c r="AX48" s="61"/>
      <c r="AY48" s="61"/>
      <c r="AZ48" s="60" t="str">
        <f t="shared" ref="AZ48:AZ78" si="18">IF(N48="西",IF(V48="","",IF(Y48="","",ROUNDDOWN(V48*Y48,2))),"")</f>
        <v/>
      </c>
      <c r="BA48" s="61"/>
      <c r="BB48" s="61"/>
      <c r="BC48" s="60" t="str">
        <f t="shared" ref="BC48:BC78" si="19">IF(N48="上",IF(V48="","",IF(Y48="","",ROUNDDOWN(V48*Y48,2))),"")</f>
        <v/>
      </c>
      <c r="BD48" s="61"/>
      <c r="BE48" s="61"/>
    </row>
    <row r="49" spans="1:57" x14ac:dyDescent="0.15">
      <c r="A49" s="63"/>
      <c r="B49" s="63"/>
      <c r="C49" s="63"/>
      <c r="D49" s="64"/>
      <c r="E49" s="64"/>
      <c r="F49" s="64"/>
      <c r="G49" s="64"/>
      <c r="H49" s="64"/>
      <c r="I49" s="64"/>
      <c r="J49" s="65"/>
      <c r="K49" s="66"/>
      <c r="L49" s="2" t="s">
        <v>23</v>
      </c>
      <c r="M49" s="3"/>
      <c r="N49" s="65"/>
      <c r="O49" s="65"/>
      <c r="P49" s="69"/>
      <c r="Q49" s="69"/>
      <c r="R49" s="69"/>
      <c r="S49" s="69"/>
      <c r="T49" s="69"/>
      <c r="U49" s="69"/>
      <c r="V49" s="69"/>
      <c r="W49" s="69"/>
      <c r="X49" s="69"/>
      <c r="Y49" s="69"/>
      <c r="Z49" s="69"/>
      <c r="AA49" s="69"/>
      <c r="AB49" s="60" t="str">
        <f t="shared" si="10"/>
        <v/>
      </c>
      <c r="AC49" s="60"/>
      <c r="AD49" s="61"/>
      <c r="AE49" s="60" t="str">
        <f t="shared" si="11"/>
        <v/>
      </c>
      <c r="AF49" s="61"/>
      <c r="AG49" s="61"/>
      <c r="AH49" s="60" t="str">
        <f t="shared" si="12"/>
        <v/>
      </c>
      <c r="AI49" s="61"/>
      <c r="AJ49" s="61"/>
      <c r="AK49" s="60" t="str">
        <f t="shared" si="13"/>
        <v/>
      </c>
      <c r="AL49" s="61"/>
      <c r="AM49" s="61"/>
      <c r="AN49" s="60" t="str">
        <f t="shared" si="14"/>
        <v/>
      </c>
      <c r="AO49" s="61"/>
      <c r="AP49" s="61"/>
      <c r="AQ49" s="60" t="str">
        <f t="shared" si="15"/>
        <v/>
      </c>
      <c r="AR49" s="61"/>
      <c r="AS49" s="61"/>
      <c r="AT49" s="60" t="str">
        <f t="shared" si="16"/>
        <v/>
      </c>
      <c r="AU49" s="61"/>
      <c r="AV49" s="61"/>
      <c r="AW49" s="60" t="str">
        <f t="shared" si="17"/>
        <v/>
      </c>
      <c r="AX49" s="61"/>
      <c r="AY49" s="61"/>
      <c r="AZ49" s="60" t="str">
        <f t="shared" si="18"/>
        <v/>
      </c>
      <c r="BA49" s="61"/>
      <c r="BB49" s="61"/>
      <c r="BC49" s="60" t="str">
        <f t="shared" si="19"/>
        <v/>
      </c>
      <c r="BD49" s="61"/>
      <c r="BE49" s="61"/>
    </row>
    <row r="50" spans="1:57" x14ac:dyDescent="0.15">
      <c r="A50" s="63"/>
      <c r="B50" s="63"/>
      <c r="C50" s="63"/>
      <c r="D50" s="64"/>
      <c r="E50" s="64"/>
      <c r="F50" s="64"/>
      <c r="G50" s="64"/>
      <c r="H50" s="64"/>
      <c r="I50" s="64"/>
      <c r="J50" s="65"/>
      <c r="K50" s="66"/>
      <c r="L50" s="2" t="s">
        <v>23</v>
      </c>
      <c r="M50" s="3"/>
      <c r="N50" s="65"/>
      <c r="O50" s="65"/>
      <c r="P50" s="69"/>
      <c r="Q50" s="69"/>
      <c r="R50" s="69"/>
      <c r="S50" s="69"/>
      <c r="T50" s="69"/>
      <c r="U50" s="69"/>
      <c r="V50" s="69"/>
      <c r="W50" s="69"/>
      <c r="X50" s="69"/>
      <c r="Y50" s="69"/>
      <c r="Z50" s="69"/>
      <c r="AA50" s="69"/>
      <c r="AB50" s="60" t="str">
        <f t="shared" si="10"/>
        <v/>
      </c>
      <c r="AC50" s="60"/>
      <c r="AD50" s="61"/>
      <c r="AE50" s="60" t="str">
        <f t="shared" si="11"/>
        <v/>
      </c>
      <c r="AF50" s="61"/>
      <c r="AG50" s="61"/>
      <c r="AH50" s="60" t="str">
        <f t="shared" si="12"/>
        <v/>
      </c>
      <c r="AI50" s="61"/>
      <c r="AJ50" s="61"/>
      <c r="AK50" s="60" t="str">
        <f t="shared" si="13"/>
        <v/>
      </c>
      <c r="AL50" s="61"/>
      <c r="AM50" s="61"/>
      <c r="AN50" s="60" t="str">
        <f t="shared" si="14"/>
        <v/>
      </c>
      <c r="AO50" s="61"/>
      <c r="AP50" s="61"/>
      <c r="AQ50" s="60" t="str">
        <f t="shared" si="15"/>
        <v/>
      </c>
      <c r="AR50" s="61"/>
      <c r="AS50" s="61"/>
      <c r="AT50" s="60" t="str">
        <f t="shared" si="16"/>
        <v/>
      </c>
      <c r="AU50" s="61"/>
      <c r="AV50" s="61"/>
      <c r="AW50" s="60" t="str">
        <f t="shared" si="17"/>
        <v/>
      </c>
      <c r="AX50" s="61"/>
      <c r="AY50" s="61"/>
      <c r="AZ50" s="60" t="str">
        <f t="shared" si="18"/>
        <v/>
      </c>
      <c r="BA50" s="61"/>
      <c r="BB50" s="61"/>
      <c r="BC50" s="60" t="str">
        <f t="shared" si="19"/>
        <v/>
      </c>
      <c r="BD50" s="61"/>
      <c r="BE50" s="61"/>
    </row>
    <row r="51" spans="1:57" x14ac:dyDescent="0.15">
      <c r="A51" s="62" t="s">
        <v>70</v>
      </c>
      <c r="B51" s="62"/>
      <c r="C51" s="62"/>
      <c r="D51" s="64">
        <v>31.05</v>
      </c>
      <c r="E51" s="64"/>
      <c r="F51" s="64"/>
      <c r="G51" s="64"/>
      <c r="H51" s="64"/>
      <c r="I51" s="64"/>
      <c r="J51" s="65" t="s">
        <v>8</v>
      </c>
      <c r="K51" s="66"/>
      <c r="L51" s="2" t="s">
        <v>23</v>
      </c>
      <c r="M51" s="3">
        <v>1</v>
      </c>
      <c r="N51" s="65" t="s">
        <v>8</v>
      </c>
      <c r="O51" s="65"/>
      <c r="P51" s="69">
        <v>0.74</v>
      </c>
      <c r="Q51" s="69"/>
      <c r="R51" s="69"/>
      <c r="S51" s="69">
        <v>0.68300000000000005</v>
      </c>
      <c r="T51" s="69"/>
      <c r="U51" s="69"/>
      <c r="V51" s="69"/>
      <c r="W51" s="69"/>
      <c r="X51" s="69"/>
      <c r="Y51" s="69"/>
      <c r="Z51" s="69"/>
      <c r="AA51" s="69"/>
      <c r="AB51" s="60" t="str">
        <f t="shared" si="10"/>
        <v/>
      </c>
      <c r="AC51" s="60"/>
      <c r="AD51" s="61"/>
      <c r="AE51" s="60">
        <f t="shared" si="11"/>
        <v>0.5</v>
      </c>
      <c r="AF51" s="61"/>
      <c r="AG51" s="61"/>
      <c r="AH51" s="60" t="str">
        <f t="shared" si="12"/>
        <v/>
      </c>
      <c r="AI51" s="61"/>
      <c r="AJ51" s="61"/>
      <c r="AK51" s="60" t="str">
        <f t="shared" si="13"/>
        <v/>
      </c>
      <c r="AL51" s="61"/>
      <c r="AM51" s="61"/>
      <c r="AN51" s="60" t="str">
        <f t="shared" si="14"/>
        <v/>
      </c>
      <c r="AO51" s="61"/>
      <c r="AP51" s="61"/>
      <c r="AQ51" s="60" t="str">
        <f t="shared" si="15"/>
        <v/>
      </c>
      <c r="AR51" s="61"/>
      <c r="AS51" s="61"/>
      <c r="AT51" s="60" t="str">
        <f t="shared" si="16"/>
        <v/>
      </c>
      <c r="AU51" s="61"/>
      <c r="AV51" s="61"/>
      <c r="AW51" s="60" t="str">
        <f t="shared" si="17"/>
        <v/>
      </c>
      <c r="AX51" s="61"/>
      <c r="AY51" s="61"/>
      <c r="AZ51" s="60" t="str">
        <f t="shared" si="18"/>
        <v/>
      </c>
      <c r="BA51" s="61"/>
      <c r="BB51" s="61"/>
      <c r="BC51" s="60" t="str">
        <f t="shared" si="19"/>
        <v/>
      </c>
      <c r="BD51" s="61"/>
      <c r="BE51" s="61"/>
    </row>
    <row r="52" spans="1:57" x14ac:dyDescent="0.15">
      <c r="A52" s="63"/>
      <c r="B52" s="63"/>
      <c r="C52" s="63"/>
      <c r="D52" s="64"/>
      <c r="E52" s="64"/>
      <c r="F52" s="64"/>
      <c r="G52" s="64"/>
      <c r="H52" s="64"/>
      <c r="I52" s="64"/>
      <c r="J52" s="65" t="s">
        <v>8</v>
      </c>
      <c r="K52" s="66"/>
      <c r="L52" s="2" t="s">
        <v>23</v>
      </c>
      <c r="M52" s="3">
        <v>2</v>
      </c>
      <c r="N52" s="65" t="s">
        <v>8</v>
      </c>
      <c r="O52" s="65"/>
      <c r="P52" s="69">
        <v>0.74</v>
      </c>
      <c r="Q52" s="69"/>
      <c r="R52" s="69"/>
      <c r="S52" s="69">
        <v>1.137</v>
      </c>
      <c r="T52" s="69"/>
      <c r="U52" s="69"/>
      <c r="V52" s="69"/>
      <c r="W52" s="69"/>
      <c r="X52" s="69"/>
      <c r="Y52" s="69"/>
      <c r="Z52" s="69"/>
      <c r="AA52" s="69"/>
      <c r="AB52" s="60" t="str">
        <f t="shared" si="10"/>
        <v/>
      </c>
      <c r="AC52" s="60"/>
      <c r="AD52" s="61"/>
      <c r="AE52" s="60">
        <f t="shared" si="11"/>
        <v>0.84</v>
      </c>
      <c r="AF52" s="61"/>
      <c r="AG52" s="61"/>
      <c r="AH52" s="60" t="str">
        <f t="shared" si="12"/>
        <v/>
      </c>
      <c r="AI52" s="61"/>
      <c r="AJ52" s="61"/>
      <c r="AK52" s="60" t="str">
        <f t="shared" si="13"/>
        <v/>
      </c>
      <c r="AL52" s="61"/>
      <c r="AM52" s="61"/>
      <c r="AN52" s="60" t="str">
        <f t="shared" si="14"/>
        <v/>
      </c>
      <c r="AO52" s="61"/>
      <c r="AP52" s="61"/>
      <c r="AQ52" s="60" t="str">
        <f t="shared" si="15"/>
        <v/>
      </c>
      <c r="AR52" s="61"/>
      <c r="AS52" s="61"/>
      <c r="AT52" s="60" t="str">
        <f t="shared" si="16"/>
        <v/>
      </c>
      <c r="AU52" s="61"/>
      <c r="AV52" s="61"/>
      <c r="AW52" s="60" t="str">
        <f t="shared" si="17"/>
        <v/>
      </c>
      <c r="AX52" s="61"/>
      <c r="AY52" s="61"/>
      <c r="AZ52" s="60" t="str">
        <f t="shared" si="18"/>
        <v/>
      </c>
      <c r="BA52" s="61"/>
      <c r="BB52" s="61"/>
      <c r="BC52" s="60" t="str">
        <f t="shared" si="19"/>
        <v/>
      </c>
      <c r="BD52" s="61"/>
      <c r="BE52" s="61"/>
    </row>
    <row r="53" spans="1:57" x14ac:dyDescent="0.15">
      <c r="A53" s="63"/>
      <c r="B53" s="63"/>
      <c r="C53" s="63"/>
      <c r="D53" s="64"/>
      <c r="E53" s="64"/>
      <c r="F53" s="64"/>
      <c r="G53" s="64"/>
      <c r="H53" s="64"/>
      <c r="I53" s="64"/>
      <c r="J53" s="65" t="s">
        <v>3</v>
      </c>
      <c r="K53" s="66"/>
      <c r="L53" s="2" t="s">
        <v>23</v>
      </c>
      <c r="M53" s="3">
        <v>2</v>
      </c>
      <c r="N53" s="65" t="s">
        <v>3</v>
      </c>
      <c r="O53" s="65"/>
      <c r="P53" s="69">
        <v>0.74</v>
      </c>
      <c r="Q53" s="69"/>
      <c r="R53" s="69"/>
      <c r="S53" s="69">
        <v>1.93</v>
      </c>
      <c r="T53" s="69"/>
      <c r="U53" s="69"/>
      <c r="V53" s="69"/>
      <c r="W53" s="69"/>
      <c r="X53" s="69"/>
      <c r="Y53" s="69"/>
      <c r="Z53" s="69"/>
      <c r="AA53" s="69"/>
      <c r="AB53" s="60">
        <f t="shared" si="10"/>
        <v>1.42</v>
      </c>
      <c r="AC53" s="60"/>
      <c r="AD53" s="61"/>
      <c r="AE53" s="60" t="str">
        <f t="shared" si="11"/>
        <v/>
      </c>
      <c r="AF53" s="61"/>
      <c r="AG53" s="61"/>
      <c r="AH53" s="60" t="str">
        <f t="shared" si="12"/>
        <v/>
      </c>
      <c r="AI53" s="61"/>
      <c r="AJ53" s="61"/>
      <c r="AK53" s="60" t="str">
        <f t="shared" si="13"/>
        <v/>
      </c>
      <c r="AL53" s="61"/>
      <c r="AM53" s="61"/>
      <c r="AN53" s="60" t="str">
        <f t="shared" si="14"/>
        <v/>
      </c>
      <c r="AO53" s="61"/>
      <c r="AP53" s="61"/>
      <c r="AQ53" s="60" t="str">
        <f t="shared" si="15"/>
        <v/>
      </c>
      <c r="AR53" s="61"/>
      <c r="AS53" s="61"/>
      <c r="AT53" s="60" t="str">
        <f t="shared" si="16"/>
        <v/>
      </c>
      <c r="AU53" s="61"/>
      <c r="AV53" s="61"/>
      <c r="AW53" s="60" t="str">
        <f t="shared" si="17"/>
        <v/>
      </c>
      <c r="AX53" s="61"/>
      <c r="AY53" s="61"/>
      <c r="AZ53" s="60" t="str">
        <f t="shared" si="18"/>
        <v/>
      </c>
      <c r="BA53" s="61"/>
      <c r="BB53" s="61"/>
      <c r="BC53" s="60" t="str">
        <f t="shared" si="19"/>
        <v/>
      </c>
      <c r="BD53" s="61"/>
      <c r="BE53" s="61"/>
    </row>
    <row r="54" spans="1:57" x14ac:dyDescent="0.15">
      <c r="A54" s="63"/>
      <c r="B54" s="63"/>
      <c r="C54" s="63"/>
      <c r="D54" s="64"/>
      <c r="E54" s="64"/>
      <c r="F54" s="64"/>
      <c r="G54" s="64"/>
      <c r="H54" s="64"/>
      <c r="I54" s="64"/>
      <c r="J54" s="65" t="s">
        <v>31</v>
      </c>
      <c r="K54" s="66"/>
      <c r="L54" s="2" t="s">
        <v>23</v>
      </c>
      <c r="M54" s="3">
        <v>1</v>
      </c>
      <c r="N54" s="65" t="s">
        <v>31</v>
      </c>
      <c r="O54" s="65"/>
      <c r="P54" s="69">
        <v>0.55000000000000004</v>
      </c>
      <c r="Q54" s="69"/>
      <c r="R54" s="69"/>
      <c r="S54" s="69">
        <v>0.47</v>
      </c>
      <c r="T54" s="69"/>
      <c r="U54" s="69"/>
      <c r="V54" s="69"/>
      <c r="W54" s="69"/>
      <c r="X54" s="69"/>
      <c r="Y54" s="69"/>
      <c r="Z54" s="69"/>
      <c r="AA54" s="69"/>
      <c r="AB54" s="60" t="str">
        <f t="shared" si="10"/>
        <v/>
      </c>
      <c r="AC54" s="60"/>
      <c r="AD54" s="61"/>
      <c r="AE54" s="60" t="str">
        <f t="shared" si="11"/>
        <v/>
      </c>
      <c r="AF54" s="61"/>
      <c r="AG54" s="61"/>
      <c r="AH54" s="60" t="str">
        <f t="shared" si="12"/>
        <v/>
      </c>
      <c r="AI54" s="61"/>
      <c r="AJ54" s="61"/>
      <c r="AK54" s="60" t="str">
        <f t="shared" si="13"/>
        <v/>
      </c>
      <c r="AL54" s="61"/>
      <c r="AM54" s="61"/>
      <c r="AN54" s="60">
        <f t="shared" si="14"/>
        <v>0.25</v>
      </c>
      <c r="AO54" s="61"/>
      <c r="AP54" s="61"/>
      <c r="AQ54" s="60" t="str">
        <f t="shared" si="15"/>
        <v/>
      </c>
      <c r="AR54" s="61"/>
      <c r="AS54" s="61"/>
      <c r="AT54" s="60" t="str">
        <f t="shared" si="16"/>
        <v/>
      </c>
      <c r="AU54" s="61"/>
      <c r="AV54" s="61"/>
      <c r="AW54" s="60" t="str">
        <f t="shared" si="17"/>
        <v/>
      </c>
      <c r="AX54" s="61"/>
      <c r="AY54" s="61"/>
      <c r="AZ54" s="60" t="str">
        <f t="shared" si="18"/>
        <v/>
      </c>
      <c r="BA54" s="61"/>
      <c r="BB54" s="61"/>
      <c r="BC54" s="60" t="str">
        <f t="shared" si="19"/>
        <v/>
      </c>
      <c r="BD54" s="61"/>
      <c r="BE54" s="61"/>
    </row>
    <row r="55" spans="1:57" x14ac:dyDescent="0.15">
      <c r="A55" s="62" t="s">
        <v>71</v>
      </c>
      <c r="B55" s="62"/>
      <c r="C55" s="62"/>
      <c r="D55" s="64"/>
      <c r="E55" s="64"/>
      <c r="F55" s="64"/>
      <c r="G55" s="64"/>
      <c r="H55" s="64"/>
      <c r="I55" s="64"/>
      <c r="J55" s="65" t="s">
        <v>8</v>
      </c>
      <c r="K55" s="66"/>
      <c r="L55" s="2" t="s">
        <v>23</v>
      </c>
      <c r="M55" s="3">
        <v>3</v>
      </c>
      <c r="N55" s="65" t="s">
        <v>8</v>
      </c>
      <c r="O55" s="65"/>
      <c r="P55" s="69">
        <v>1.65</v>
      </c>
      <c r="Q55" s="69"/>
      <c r="R55" s="69"/>
      <c r="S55" s="69">
        <v>1.97</v>
      </c>
      <c r="T55" s="69"/>
      <c r="U55" s="69"/>
      <c r="V55" s="69"/>
      <c r="W55" s="69"/>
      <c r="X55" s="69"/>
      <c r="Y55" s="69"/>
      <c r="Z55" s="69"/>
      <c r="AA55" s="69"/>
      <c r="AB55" s="60" t="str">
        <f t="shared" si="10"/>
        <v/>
      </c>
      <c r="AC55" s="60"/>
      <c r="AD55" s="61"/>
      <c r="AE55" s="60">
        <f t="shared" si="11"/>
        <v>3.25</v>
      </c>
      <c r="AF55" s="61"/>
      <c r="AG55" s="61"/>
      <c r="AH55" s="60" t="str">
        <f t="shared" si="12"/>
        <v/>
      </c>
      <c r="AI55" s="61"/>
      <c r="AJ55" s="61"/>
      <c r="AK55" s="60" t="str">
        <f t="shared" si="13"/>
        <v/>
      </c>
      <c r="AL55" s="61"/>
      <c r="AM55" s="61"/>
      <c r="AN55" s="60" t="str">
        <f t="shared" si="14"/>
        <v/>
      </c>
      <c r="AO55" s="61"/>
      <c r="AP55" s="61"/>
      <c r="AQ55" s="60" t="str">
        <f t="shared" si="15"/>
        <v/>
      </c>
      <c r="AR55" s="61"/>
      <c r="AS55" s="61"/>
      <c r="AT55" s="60" t="str">
        <f t="shared" si="16"/>
        <v/>
      </c>
      <c r="AU55" s="61"/>
      <c r="AV55" s="61"/>
      <c r="AW55" s="60" t="str">
        <f t="shared" si="17"/>
        <v/>
      </c>
      <c r="AX55" s="61"/>
      <c r="AY55" s="61"/>
      <c r="AZ55" s="60" t="str">
        <f t="shared" si="18"/>
        <v/>
      </c>
      <c r="BA55" s="61"/>
      <c r="BB55" s="61"/>
      <c r="BC55" s="60" t="str">
        <f t="shared" si="19"/>
        <v/>
      </c>
      <c r="BD55" s="61"/>
      <c r="BE55" s="61"/>
    </row>
    <row r="56" spans="1:57" x14ac:dyDescent="0.15">
      <c r="A56" s="63"/>
      <c r="B56" s="63"/>
      <c r="C56" s="63"/>
      <c r="D56" s="64"/>
      <c r="E56" s="64"/>
      <c r="F56" s="64"/>
      <c r="G56" s="64"/>
      <c r="H56" s="64"/>
      <c r="I56" s="64"/>
      <c r="J56" s="65" t="s">
        <v>11</v>
      </c>
      <c r="K56" s="66"/>
      <c r="L56" s="2" t="s">
        <v>23</v>
      </c>
      <c r="M56" s="3">
        <v>1</v>
      </c>
      <c r="N56" s="65" t="s">
        <v>11</v>
      </c>
      <c r="O56" s="65"/>
      <c r="P56" s="69">
        <v>1.65</v>
      </c>
      <c r="Q56" s="69"/>
      <c r="R56" s="69"/>
      <c r="S56" s="69">
        <v>1.97</v>
      </c>
      <c r="T56" s="69"/>
      <c r="U56" s="69"/>
      <c r="V56" s="69"/>
      <c r="W56" s="69"/>
      <c r="X56" s="69"/>
      <c r="Y56" s="69"/>
      <c r="Z56" s="69"/>
      <c r="AA56" s="69"/>
      <c r="AB56" s="60" t="str">
        <f t="shared" si="10"/>
        <v/>
      </c>
      <c r="AC56" s="60"/>
      <c r="AD56" s="61"/>
      <c r="AE56" s="60" t="str">
        <f t="shared" si="11"/>
        <v/>
      </c>
      <c r="AF56" s="61"/>
      <c r="AG56" s="61"/>
      <c r="AH56" s="60">
        <f t="shared" si="12"/>
        <v>3.25</v>
      </c>
      <c r="AI56" s="61"/>
      <c r="AJ56" s="61"/>
      <c r="AK56" s="60" t="str">
        <f t="shared" si="13"/>
        <v/>
      </c>
      <c r="AL56" s="61"/>
      <c r="AM56" s="61"/>
      <c r="AN56" s="60" t="str">
        <f t="shared" si="14"/>
        <v/>
      </c>
      <c r="AO56" s="61"/>
      <c r="AP56" s="61"/>
      <c r="AQ56" s="60" t="str">
        <f t="shared" si="15"/>
        <v/>
      </c>
      <c r="AR56" s="61"/>
      <c r="AS56" s="61"/>
      <c r="AT56" s="60" t="str">
        <f t="shared" si="16"/>
        <v/>
      </c>
      <c r="AU56" s="61"/>
      <c r="AV56" s="61"/>
      <c r="AW56" s="60" t="str">
        <f t="shared" si="17"/>
        <v/>
      </c>
      <c r="AX56" s="61"/>
      <c r="AY56" s="61"/>
      <c r="AZ56" s="60" t="str">
        <f t="shared" si="18"/>
        <v/>
      </c>
      <c r="BA56" s="61"/>
      <c r="BB56" s="61"/>
      <c r="BC56" s="60" t="str">
        <f t="shared" si="19"/>
        <v/>
      </c>
      <c r="BD56" s="61"/>
      <c r="BE56" s="61"/>
    </row>
    <row r="57" spans="1:57" x14ac:dyDescent="0.15">
      <c r="A57" s="63"/>
      <c r="B57" s="63"/>
      <c r="C57" s="63"/>
      <c r="D57" s="64"/>
      <c r="E57" s="64"/>
      <c r="F57" s="64"/>
      <c r="G57" s="64"/>
      <c r="H57" s="64"/>
      <c r="I57" s="64"/>
      <c r="J57" s="65"/>
      <c r="K57" s="66"/>
      <c r="L57" s="2" t="s">
        <v>23</v>
      </c>
      <c r="M57" s="3"/>
      <c r="N57" s="65"/>
      <c r="O57" s="65"/>
      <c r="P57" s="69"/>
      <c r="Q57" s="69"/>
      <c r="R57" s="69"/>
      <c r="S57" s="69"/>
      <c r="T57" s="69"/>
      <c r="U57" s="69"/>
      <c r="V57" s="69"/>
      <c r="W57" s="69"/>
      <c r="X57" s="69"/>
      <c r="Y57" s="69"/>
      <c r="Z57" s="69"/>
      <c r="AA57" s="69"/>
      <c r="AB57" s="60" t="str">
        <f t="shared" si="10"/>
        <v/>
      </c>
      <c r="AC57" s="60"/>
      <c r="AD57" s="61"/>
      <c r="AE57" s="60" t="str">
        <f t="shared" si="11"/>
        <v/>
      </c>
      <c r="AF57" s="61"/>
      <c r="AG57" s="61"/>
      <c r="AH57" s="60" t="str">
        <f t="shared" si="12"/>
        <v/>
      </c>
      <c r="AI57" s="61"/>
      <c r="AJ57" s="61"/>
      <c r="AK57" s="60" t="str">
        <f t="shared" si="13"/>
        <v/>
      </c>
      <c r="AL57" s="61"/>
      <c r="AM57" s="61"/>
      <c r="AN57" s="60" t="str">
        <f t="shared" si="14"/>
        <v/>
      </c>
      <c r="AO57" s="61"/>
      <c r="AP57" s="61"/>
      <c r="AQ57" s="60" t="str">
        <f t="shared" si="15"/>
        <v/>
      </c>
      <c r="AR57" s="61"/>
      <c r="AS57" s="61"/>
      <c r="AT57" s="60" t="str">
        <f t="shared" si="16"/>
        <v/>
      </c>
      <c r="AU57" s="61"/>
      <c r="AV57" s="61"/>
      <c r="AW57" s="60" t="str">
        <f t="shared" si="17"/>
        <v/>
      </c>
      <c r="AX57" s="61"/>
      <c r="AY57" s="61"/>
      <c r="AZ57" s="60" t="str">
        <f t="shared" si="18"/>
        <v/>
      </c>
      <c r="BA57" s="61"/>
      <c r="BB57" s="61"/>
      <c r="BC57" s="60" t="str">
        <f t="shared" si="19"/>
        <v/>
      </c>
      <c r="BD57" s="61"/>
      <c r="BE57" s="61"/>
    </row>
    <row r="58" spans="1:57" x14ac:dyDescent="0.15">
      <c r="A58" s="63"/>
      <c r="B58" s="63"/>
      <c r="C58" s="63"/>
      <c r="D58" s="64"/>
      <c r="E58" s="64"/>
      <c r="F58" s="64"/>
      <c r="G58" s="64"/>
      <c r="H58" s="64"/>
      <c r="I58" s="64"/>
      <c r="J58" s="65"/>
      <c r="K58" s="66"/>
      <c r="L58" s="2" t="s">
        <v>23</v>
      </c>
      <c r="M58" s="3"/>
      <c r="N58" s="65"/>
      <c r="O58" s="65"/>
      <c r="P58" s="69"/>
      <c r="Q58" s="69"/>
      <c r="R58" s="69"/>
      <c r="S58" s="69"/>
      <c r="T58" s="69"/>
      <c r="U58" s="69"/>
      <c r="V58" s="69"/>
      <c r="W58" s="69"/>
      <c r="X58" s="69"/>
      <c r="Y58" s="69"/>
      <c r="Z58" s="69"/>
      <c r="AA58" s="69"/>
      <c r="AB58" s="60" t="str">
        <f t="shared" si="10"/>
        <v/>
      </c>
      <c r="AC58" s="60"/>
      <c r="AD58" s="61"/>
      <c r="AE58" s="60" t="str">
        <f t="shared" si="11"/>
        <v/>
      </c>
      <c r="AF58" s="61"/>
      <c r="AG58" s="61"/>
      <c r="AH58" s="60" t="str">
        <f t="shared" si="12"/>
        <v/>
      </c>
      <c r="AI58" s="61"/>
      <c r="AJ58" s="61"/>
      <c r="AK58" s="60" t="str">
        <f t="shared" si="13"/>
        <v/>
      </c>
      <c r="AL58" s="61"/>
      <c r="AM58" s="61"/>
      <c r="AN58" s="60" t="str">
        <f t="shared" si="14"/>
        <v/>
      </c>
      <c r="AO58" s="61"/>
      <c r="AP58" s="61"/>
      <c r="AQ58" s="60" t="str">
        <f t="shared" si="15"/>
        <v/>
      </c>
      <c r="AR58" s="61"/>
      <c r="AS58" s="61"/>
      <c r="AT58" s="60" t="str">
        <f t="shared" si="16"/>
        <v/>
      </c>
      <c r="AU58" s="61"/>
      <c r="AV58" s="61"/>
      <c r="AW58" s="60" t="str">
        <f t="shared" si="17"/>
        <v/>
      </c>
      <c r="AX58" s="61"/>
      <c r="AY58" s="61"/>
      <c r="AZ58" s="60" t="str">
        <f t="shared" si="18"/>
        <v/>
      </c>
      <c r="BA58" s="61"/>
      <c r="BB58" s="61"/>
      <c r="BC58" s="60" t="str">
        <f t="shared" si="19"/>
        <v/>
      </c>
      <c r="BD58" s="61"/>
      <c r="BE58" s="61"/>
    </row>
    <row r="59" spans="1:57" x14ac:dyDescent="0.15">
      <c r="A59" s="62" t="s">
        <v>27</v>
      </c>
      <c r="B59" s="62"/>
      <c r="C59" s="62"/>
      <c r="D59" s="64">
        <v>19.87</v>
      </c>
      <c r="E59" s="64"/>
      <c r="F59" s="64"/>
      <c r="G59" s="64"/>
      <c r="H59" s="64"/>
      <c r="I59" s="64"/>
      <c r="J59" s="65" t="s">
        <v>8</v>
      </c>
      <c r="K59" s="66"/>
      <c r="L59" s="2" t="s">
        <v>23</v>
      </c>
      <c r="M59" s="3">
        <v>5</v>
      </c>
      <c r="N59" s="65" t="s">
        <v>8</v>
      </c>
      <c r="O59" s="65"/>
      <c r="P59" s="69">
        <v>0.74</v>
      </c>
      <c r="Q59" s="69"/>
      <c r="R59" s="69"/>
      <c r="S59" s="69">
        <v>1.93</v>
      </c>
      <c r="T59" s="69"/>
      <c r="U59" s="69"/>
      <c r="V59" s="69"/>
      <c r="W59" s="69"/>
      <c r="X59" s="69"/>
      <c r="Y59" s="69"/>
      <c r="Z59" s="69"/>
      <c r="AA59" s="69"/>
      <c r="AB59" s="60" t="str">
        <f t="shared" si="10"/>
        <v/>
      </c>
      <c r="AC59" s="60"/>
      <c r="AD59" s="61"/>
      <c r="AE59" s="60">
        <f t="shared" si="11"/>
        <v>1.42</v>
      </c>
      <c r="AF59" s="61"/>
      <c r="AG59" s="61"/>
      <c r="AH59" s="60" t="str">
        <f t="shared" si="12"/>
        <v/>
      </c>
      <c r="AI59" s="61"/>
      <c r="AJ59" s="61"/>
      <c r="AK59" s="60" t="str">
        <f t="shared" si="13"/>
        <v/>
      </c>
      <c r="AL59" s="61"/>
      <c r="AM59" s="61"/>
      <c r="AN59" s="60" t="str">
        <f t="shared" si="14"/>
        <v/>
      </c>
      <c r="AO59" s="61"/>
      <c r="AP59" s="61"/>
      <c r="AQ59" s="60" t="str">
        <f t="shared" si="15"/>
        <v/>
      </c>
      <c r="AR59" s="61"/>
      <c r="AS59" s="61"/>
      <c r="AT59" s="60" t="str">
        <f t="shared" si="16"/>
        <v/>
      </c>
      <c r="AU59" s="61"/>
      <c r="AV59" s="61"/>
      <c r="AW59" s="60" t="str">
        <f t="shared" si="17"/>
        <v/>
      </c>
      <c r="AX59" s="61"/>
      <c r="AY59" s="61"/>
      <c r="AZ59" s="60" t="str">
        <f t="shared" si="18"/>
        <v/>
      </c>
      <c r="BA59" s="61"/>
      <c r="BB59" s="61"/>
      <c r="BC59" s="60" t="str">
        <f t="shared" si="19"/>
        <v/>
      </c>
      <c r="BD59" s="61"/>
      <c r="BE59" s="61"/>
    </row>
    <row r="60" spans="1:57" x14ac:dyDescent="0.15">
      <c r="A60" s="63"/>
      <c r="B60" s="63"/>
      <c r="C60" s="63"/>
      <c r="D60" s="64"/>
      <c r="E60" s="64"/>
      <c r="F60" s="64"/>
      <c r="G60" s="64"/>
      <c r="H60" s="64"/>
      <c r="I60" s="64"/>
      <c r="J60" s="65" t="s">
        <v>11</v>
      </c>
      <c r="K60" s="66"/>
      <c r="L60" s="2" t="s">
        <v>23</v>
      </c>
      <c r="M60" s="3">
        <v>5</v>
      </c>
      <c r="N60" s="65" t="s">
        <v>11</v>
      </c>
      <c r="O60" s="65"/>
      <c r="P60" s="69">
        <v>0.74</v>
      </c>
      <c r="Q60" s="69"/>
      <c r="R60" s="69"/>
      <c r="S60" s="69">
        <v>1.137</v>
      </c>
      <c r="T60" s="69"/>
      <c r="U60" s="69"/>
      <c r="V60" s="69"/>
      <c r="W60" s="69"/>
      <c r="X60" s="69"/>
      <c r="Y60" s="69"/>
      <c r="Z60" s="69"/>
      <c r="AA60" s="69"/>
      <c r="AB60" s="60" t="str">
        <f t="shared" si="10"/>
        <v/>
      </c>
      <c r="AC60" s="60"/>
      <c r="AD60" s="61"/>
      <c r="AE60" s="60" t="str">
        <f t="shared" si="11"/>
        <v/>
      </c>
      <c r="AF60" s="61"/>
      <c r="AG60" s="61"/>
      <c r="AH60" s="60">
        <f t="shared" si="12"/>
        <v>0.84</v>
      </c>
      <c r="AI60" s="61"/>
      <c r="AJ60" s="61"/>
      <c r="AK60" s="60" t="str">
        <f t="shared" si="13"/>
        <v/>
      </c>
      <c r="AL60" s="61"/>
      <c r="AM60" s="61"/>
      <c r="AN60" s="60" t="str">
        <f t="shared" si="14"/>
        <v/>
      </c>
      <c r="AO60" s="61"/>
      <c r="AP60" s="61"/>
      <c r="AQ60" s="60" t="str">
        <f t="shared" si="15"/>
        <v/>
      </c>
      <c r="AR60" s="61"/>
      <c r="AS60" s="61"/>
      <c r="AT60" s="60" t="str">
        <f t="shared" si="16"/>
        <v/>
      </c>
      <c r="AU60" s="61"/>
      <c r="AV60" s="61"/>
      <c r="AW60" s="60" t="str">
        <f t="shared" si="17"/>
        <v/>
      </c>
      <c r="AX60" s="61"/>
      <c r="AY60" s="61"/>
      <c r="AZ60" s="60" t="str">
        <f t="shared" si="18"/>
        <v/>
      </c>
      <c r="BA60" s="61"/>
      <c r="BB60" s="61"/>
      <c r="BC60" s="60" t="str">
        <f t="shared" si="19"/>
        <v/>
      </c>
      <c r="BD60" s="61"/>
      <c r="BE60" s="61"/>
    </row>
    <row r="61" spans="1:57" x14ac:dyDescent="0.15">
      <c r="A61" s="63"/>
      <c r="B61" s="63"/>
      <c r="C61" s="63"/>
      <c r="D61" s="64"/>
      <c r="E61" s="64"/>
      <c r="F61" s="64"/>
      <c r="G61" s="64"/>
      <c r="H61" s="64"/>
      <c r="I61" s="64"/>
      <c r="J61" s="65" t="s">
        <v>11</v>
      </c>
      <c r="K61" s="66"/>
      <c r="L61" s="2" t="s">
        <v>23</v>
      </c>
      <c r="M61" s="3">
        <v>6</v>
      </c>
      <c r="N61" s="65" t="s">
        <v>11</v>
      </c>
      <c r="O61" s="65"/>
      <c r="P61" s="69">
        <v>1.6</v>
      </c>
      <c r="Q61" s="69"/>
      <c r="R61" s="69"/>
      <c r="S61" s="69">
        <v>1.786</v>
      </c>
      <c r="T61" s="69"/>
      <c r="U61" s="69"/>
      <c r="V61" s="69"/>
      <c r="W61" s="69"/>
      <c r="X61" s="69"/>
      <c r="Y61" s="69"/>
      <c r="Z61" s="69"/>
      <c r="AA61" s="69"/>
      <c r="AB61" s="60" t="str">
        <f t="shared" si="10"/>
        <v/>
      </c>
      <c r="AC61" s="60"/>
      <c r="AD61" s="61"/>
      <c r="AE61" s="60" t="str">
        <f t="shared" si="11"/>
        <v/>
      </c>
      <c r="AF61" s="61"/>
      <c r="AG61" s="61"/>
      <c r="AH61" s="60">
        <f t="shared" si="12"/>
        <v>2.85</v>
      </c>
      <c r="AI61" s="61"/>
      <c r="AJ61" s="61"/>
      <c r="AK61" s="60" t="str">
        <f t="shared" si="13"/>
        <v/>
      </c>
      <c r="AL61" s="61"/>
      <c r="AM61" s="61"/>
      <c r="AN61" s="60" t="str">
        <f t="shared" si="14"/>
        <v/>
      </c>
      <c r="AO61" s="61"/>
      <c r="AP61" s="61"/>
      <c r="AQ61" s="60" t="str">
        <f t="shared" si="15"/>
        <v/>
      </c>
      <c r="AR61" s="61"/>
      <c r="AS61" s="61"/>
      <c r="AT61" s="60" t="str">
        <f t="shared" si="16"/>
        <v/>
      </c>
      <c r="AU61" s="61"/>
      <c r="AV61" s="61"/>
      <c r="AW61" s="60" t="str">
        <f t="shared" si="17"/>
        <v/>
      </c>
      <c r="AX61" s="61"/>
      <c r="AY61" s="61"/>
      <c r="AZ61" s="60" t="str">
        <f t="shared" si="18"/>
        <v/>
      </c>
      <c r="BA61" s="61"/>
      <c r="BB61" s="61"/>
      <c r="BC61" s="60" t="str">
        <f t="shared" si="19"/>
        <v/>
      </c>
      <c r="BD61" s="61"/>
      <c r="BE61" s="61"/>
    </row>
    <row r="62" spans="1:57" x14ac:dyDescent="0.15">
      <c r="A62" s="63"/>
      <c r="B62" s="63"/>
      <c r="C62" s="63"/>
      <c r="D62" s="64"/>
      <c r="E62" s="64"/>
      <c r="F62" s="64"/>
      <c r="G62" s="64"/>
      <c r="H62" s="64"/>
      <c r="I62" s="64"/>
      <c r="J62" s="65" t="s">
        <v>13</v>
      </c>
      <c r="K62" s="66"/>
      <c r="L62" s="2" t="s">
        <v>23</v>
      </c>
      <c r="M62" s="3">
        <v>4</v>
      </c>
      <c r="N62" s="65" t="s">
        <v>13</v>
      </c>
      <c r="O62" s="65"/>
      <c r="P62" s="69">
        <v>1.65</v>
      </c>
      <c r="Q62" s="69"/>
      <c r="R62" s="69"/>
      <c r="S62" s="69">
        <v>1.137</v>
      </c>
      <c r="T62" s="69"/>
      <c r="U62" s="69"/>
      <c r="V62" s="69"/>
      <c r="W62" s="69"/>
      <c r="X62" s="69"/>
      <c r="Y62" s="69"/>
      <c r="Z62" s="69"/>
      <c r="AA62" s="69"/>
      <c r="AB62" s="60" t="str">
        <f t="shared" si="10"/>
        <v/>
      </c>
      <c r="AC62" s="60"/>
      <c r="AD62" s="61"/>
      <c r="AE62" s="60" t="str">
        <f t="shared" si="11"/>
        <v/>
      </c>
      <c r="AF62" s="61"/>
      <c r="AG62" s="61"/>
      <c r="AH62" s="60" t="str">
        <f t="shared" si="12"/>
        <v/>
      </c>
      <c r="AI62" s="61"/>
      <c r="AJ62" s="61"/>
      <c r="AK62" s="60">
        <f t="shared" si="13"/>
        <v>1.87</v>
      </c>
      <c r="AL62" s="61"/>
      <c r="AM62" s="61"/>
      <c r="AN62" s="60" t="str">
        <f t="shared" si="14"/>
        <v/>
      </c>
      <c r="AO62" s="61"/>
      <c r="AP62" s="61"/>
      <c r="AQ62" s="60" t="str">
        <f t="shared" si="15"/>
        <v/>
      </c>
      <c r="AR62" s="61"/>
      <c r="AS62" s="61"/>
      <c r="AT62" s="60" t="str">
        <f t="shared" si="16"/>
        <v/>
      </c>
      <c r="AU62" s="61"/>
      <c r="AV62" s="61"/>
      <c r="AW62" s="60" t="str">
        <f t="shared" si="17"/>
        <v/>
      </c>
      <c r="AX62" s="61"/>
      <c r="AY62" s="61"/>
      <c r="AZ62" s="60" t="str">
        <f t="shared" si="18"/>
        <v/>
      </c>
      <c r="BA62" s="61"/>
      <c r="BB62" s="61"/>
      <c r="BC62" s="60" t="str">
        <f t="shared" si="19"/>
        <v/>
      </c>
      <c r="BD62" s="61"/>
      <c r="BE62" s="61"/>
    </row>
    <row r="63" spans="1:57" x14ac:dyDescent="0.15">
      <c r="A63" s="62" t="s">
        <v>28</v>
      </c>
      <c r="B63" s="62"/>
      <c r="C63" s="62"/>
      <c r="D63" s="64">
        <v>9.93</v>
      </c>
      <c r="E63" s="64"/>
      <c r="F63" s="64"/>
      <c r="G63" s="64"/>
      <c r="H63" s="64"/>
      <c r="I63" s="64"/>
      <c r="J63" s="65" t="s">
        <v>8</v>
      </c>
      <c r="K63" s="66"/>
      <c r="L63" s="2" t="s">
        <v>23</v>
      </c>
      <c r="M63" s="3">
        <v>4</v>
      </c>
      <c r="N63" s="65" t="s">
        <v>8</v>
      </c>
      <c r="O63" s="65"/>
      <c r="P63" s="69">
        <v>1.65</v>
      </c>
      <c r="Q63" s="69"/>
      <c r="R63" s="69"/>
      <c r="S63" s="69">
        <v>1.137</v>
      </c>
      <c r="T63" s="69"/>
      <c r="U63" s="69"/>
      <c r="V63" s="69"/>
      <c r="W63" s="69"/>
      <c r="X63" s="69"/>
      <c r="Y63" s="69"/>
      <c r="Z63" s="69"/>
      <c r="AA63" s="69"/>
      <c r="AB63" s="60" t="str">
        <f t="shared" si="10"/>
        <v/>
      </c>
      <c r="AC63" s="60"/>
      <c r="AD63" s="61"/>
      <c r="AE63" s="60">
        <f t="shared" si="11"/>
        <v>1.87</v>
      </c>
      <c r="AF63" s="61"/>
      <c r="AG63" s="61"/>
      <c r="AH63" s="60" t="str">
        <f t="shared" si="12"/>
        <v/>
      </c>
      <c r="AI63" s="61"/>
      <c r="AJ63" s="61"/>
      <c r="AK63" s="60" t="str">
        <f t="shared" si="13"/>
        <v/>
      </c>
      <c r="AL63" s="61"/>
      <c r="AM63" s="61"/>
      <c r="AN63" s="60" t="str">
        <f t="shared" si="14"/>
        <v/>
      </c>
      <c r="AO63" s="61"/>
      <c r="AP63" s="61"/>
      <c r="AQ63" s="60" t="str">
        <f t="shared" si="15"/>
        <v/>
      </c>
      <c r="AR63" s="61"/>
      <c r="AS63" s="61"/>
      <c r="AT63" s="60" t="str">
        <f t="shared" si="16"/>
        <v/>
      </c>
      <c r="AU63" s="61"/>
      <c r="AV63" s="61"/>
      <c r="AW63" s="60" t="str">
        <f t="shared" si="17"/>
        <v/>
      </c>
      <c r="AX63" s="61"/>
      <c r="AY63" s="61"/>
      <c r="AZ63" s="60" t="str">
        <f t="shared" si="18"/>
        <v/>
      </c>
      <c r="BA63" s="61"/>
      <c r="BB63" s="61"/>
      <c r="BC63" s="60" t="str">
        <f t="shared" si="19"/>
        <v/>
      </c>
      <c r="BD63" s="61"/>
      <c r="BE63" s="61"/>
    </row>
    <row r="64" spans="1:57" x14ac:dyDescent="0.15">
      <c r="A64" s="63"/>
      <c r="B64" s="63"/>
      <c r="C64" s="63"/>
      <c r="D64" s="64"/>
      <c r="E64" s="64"/>
      <c r="F64" s="64"/>
      <c r="G64" s="64"/>
      <c r="H64" s="64"/>
      <c r="I64" s="64"/>
      <c r="J64" s="65" t="s">
        <v>11</v>
      </c>
      <c r="K64" s="66"/>
      <c r="L64" s="2" t="s">
        <v>23</v>
      </c>
      <c r="M64" s="3">
        <v>4</v>
      </c>
      <c r="N64" s="65" t="s">
        <v>11</v>
      </c>
      <c r="O64" s="65"/>
      <c r="P64" s="69">
        <v>1.65</v>
      </c>
      <c r="Q64" s="69"/>
      <c r="R64" s="69"/>
      <c r="S64" s="69">
        <v>1.786</v>
      </c>
      <c r="T64" s="69"/>
      <c r="U64" s="69"/>
      <c r="V64" s="69"/>
      <c r="W64" s="69"/>
      <c r="X64" s="69"/>
      <c r="Y64" s="69"/>
      <c r="Z64" s="69"/>
      <c r="AA64" s="69"/>
      <c r="AB64" s="60" t="str">
        <f t="shared" si="10"/>
        <v/>
      </c>
      <c r="AC64" s="60"/>
      <c r="AD64" s="61"/>
      <c r="AE64" s="60" t="str">
        <f t="shared" si="11"/>
        <v/>
      </c>
      <c r="AF64" s="61"/>
      <c r="AG64" s="61"/>
      <c r="AH64" s="60">
        <f t="shared" si="12"/>
        <v>2.94</v>
      </c>
      <c r="AI64" s="61"/>
      <c r="AJ64" s="61"/>
      <c r="AK64" s="60" t="str">
        <f t="shared" si="13"/>
        <v/>
      </c>
      <c r="AL64" s="61"/>
      <c r="AM64" s="61"/>
      <c r="AN64" s="60" t="str">
        <f t="shared" si="14"/>
        <v/>
      </c>
      <c r="AO64" s="61"/>
      <c r="AP64" s="61"/>
      <c r="AQ64" s="60" t="str">
        <f t="shared" si="15"/>
        <v/>
      </c>
      <c r="AR64" s="61"/>
      <c r="AS64" s="61"/>
      <c r="AT64" s="60" t="str">
        <f t="shared" si="16"/>
        <v/>
      </c>
      <c r="AU64" s="61"/>
      <c r="AV64" s="61"/>
      <c r="AW64" s="60" t="str">
        <f t="shared" si="17"/>
        <v/>
      </c>
      <c r="AX64" s="61"/>
      <c r="AY64" s="61"/>
      <c r="AZ64" s="60" t="str">
        <f t="shared" si="18"/>
        <v/>
      </c>
      <c r="BA64" s="61"/>
      <c r="BB64" s="61"/>
      <c r="BC64" s="60" t="str">
        <f t="shared" si="19"/>
        <v/>
      </c>
      <c r="BD64" s="61"/>
      <c r="BE64" s="61"/>
    </row>
    <row r="65" spans="1:57" x14ac:dyDescent="0.15">
      <c r="A65" s="63"/>
      <c r="B65" s="63"/>
      <c r="C65" s="63"/>
      <c r="D65" s="64"/>
      <c r="E65" s="64"/>
      <c r="F65" s="64"/>
      <c r="G65" s="64"/>
      <c r="H65" s="64"/>
      <c r="I65" s="64"/>
      <c r="J65" s="65"/>
      <c r="K65" s="66"/>
      <c r="L65" s="2" t="s">
        <v>23</v>
      </c>
      <c r="M65" s="3"/>
      <c r="N65" s="65"/>
      <c r="O65" s="65"/>
      <c r="P65" s="69"/>
      <c r="Q65" s="69"/>
      <c r="R65" s="69"/>
      <c r="S65" s="69"/>
      <c r="T65" s="69"/>
      <c r="U65" s="69"/>
      <c r="V65" s="69"/>
      <c r="W65" s="69"/>
      <c r="X65" s="69"/>
      <c r="Y65" s="69"/>
      <c r="Z65" s="69"/>
      <c r="AA65" s="69"/>
      <c r="AB65" s="60" t="str">
        <f t="shared" si="10"/>
        <v/>
      </c>
      <c r="AC65" s="60"/>
      <c r="AD65" s="61"/>
      <c r="AE65" s="60" t="str">
        <f t="shared" si="11"/>
        <v/>
      </c>
      <c r="AF65" s="61"/>
      <c r="AG65" s="61"/>
      <c r="AH65" s="60" t="str">
        <f t="shared" si="12"/>
        <v/>
      </c>
      <c r="AI65" s="61"/>
      <c r="AJ65" s="61"/>
      <c r="AK65" s="60" t="str">
        <f t="shared" si="13"/>
        <v/>
      </c>
      <c r="AL65" s="61"/>
      <c r="AM65" s="61"/>
      <c r="AN65" s="60" t="str">
        <f t="shared" si="14"/>
        <v/>
      </c>
      <c r="AO65" s="61"/>
      <c r="AP65" s="61"/>
      <c r="AQ65" s="60" t="str">
        <f t="shared" si="15"/>
        <v/>
      </c>
      <c r="AR65" s="61"/>
      <c r="AS65" s="61"/>
      <c r="AT65" s="60" t="str">
        <f t="shared" si="16"/>
        <v/>
      </c>
      <c r="AU65" s="61"/>
      <c r="AV65" s="61"/>
      <c r="AW65" s="60" t="str">
        <f t="shared" si="17"/>
        <v/>
      </c>
      <c r="AX65" s="61"/>
      <c r="AY65" s="61"/>
      <c r="AZ65" s="60" t="str">
        <f t="shared" si="18"/>
        <v/>
      </c>
      <c r="BA65" s="61"/>
      <c r="BB65" s="61"/>
      <c r="BC65" s="60" t="str">
        <f t="shared" si="19"/>
        <v/>
      </c>
      <c r="BD65" s="61"/>
      <c r="BE65" s="61"/>
    </row>
    <row r="66" spans="1:57" x14ac:dyDescent="0.15">
      <c r="A66" s="63"/>
      <c r="B66" s="63"/>
      <c r="C66" s="63"/>
      <c r="D66" s="64"/>
      <c r="E66" s="64"/>
      <c r="F66" s="64"/>
      <c r="G66" s="64"/>
      <c r="H66" s="64"/>
      <c r="I66" s="64"/>
      <c r="J66" s="65"/>
      <c r="K66" s="66"/>
      <c r="L66" s="2" t="s">
        <v>23</v>
      </c>
      <c r="M66" s="3"/>
      <c r="N66" s="65"/>
      <c r="O66" s="65"/>
      <c r="P66" s="69"/>
      <c r="Q66" s="69"/>
      <c r="R66" s="69"/>
      <c r="S66" s="69"/>
      <c r="T66" s="69"/>
      <c r="U66" s="69"/>
      <c r="V66" s="69"/>
      <c r="W66" s="69"/>
      <c r="X66" s="69"/>
      <c r="Y66" s="69"/>
      <c r="Z66" s="69"/>
      <c r="AA66" s="69"/>
      <c r="AB66" s="60" t="str">
        <f t="shared" si="10"/>
        <v/>
      </c>
      <c r="AC66" s="60"/>
      <c r="AD66" s="61"/>
      <c r="AE66" s="60" t="str">
        <f t="shared" si="11"/>
        <v/>
      </c>
      <c r="AF66" s="61"/>
      <c r="AG66" s="61"/>
      <c r="AH66" s="60" t="str">
        <f t="shared" si="12"/>
        <v/>
      </c>
      <c r="AI66" s="61"/>
      <c r="AJ66" s="61"/>
      <c r="AK66" s="60" t="str">
        <f t="shared" si="13"/>
        <v/>
      </c>
      <c r="AL66" s="61"/>
      <c r="AM66" s="61"/>
      <c r="AN66" s="60" t="str">
        <f t="shared" si="14"/>
        <v/>
      </c>
      <c r="AO66" s="61"/>
      <c r="AP66" s="61"/>
      <c r="AQ66" s="60" t="str">
        <f t="shared" si="15"/>
        <v/>
      </c>
      <c r="AR66" s="61"/>
      <c r="AS66" s="61"/>
      <c r="AT66" s="60" t="str">
        <f t="shared" si="16"/>
        <v/>
      </c>
      <c r="AU66" s="61"/>
      <c r="AV66" s="61"/>
      <c r="AW66" s="60" t="str">
        <f t="shared" si="17"/>
        <v/>
      </c>
      <c r="AX66" s="61"/>
      <c r="AY66" s="61"/>
      <c r="AZ66" s="60" t="str">
        <f t="shared" si="18"/>
        <v/>
      </c>
      <c r="BA66" s="61"/>
      <c r="BB66" s="61"/>
      <c r="BC66" s="60" t="str">
        <f t="shared" si="19"/>
        <v/>
      </c>
      <c r="BD66" s="61"/>
      <c r="BE66" s="61"/>
    </row>
    <row r="67" spans="1:57" x14ac:dyDescent="0.15">
      <c r="A67" s="62" t="s">
        <v>29</v>
      </c>
      <c r="B67" s="62"/>
      <c r="C67" s="62"/>
      <c r="D67" s="64">
        <v>9.93</v>
      </c>
      <c r="E67" s="64"/>
      <c r="F67" s="64"/>
      <c r="G67" s="64"/>
      <c r="H67" s="64"/>
      <c r="I67" s="64"/>
      <c r="J67" s="65" t="s">
        <v>13</v>
      </c>
      <c r="K67" s="66"/>
      <c r="L67" s="2" t="s">
        <v>23</v>
      </c>
      <c r="M67" s="3">
        <v>5</v>
      </c>
      <c r="N67" s="65" t="s">
        <v>13</v>
      </c>
      <c r="O67" s="65"/>
      <c r="P67" s="69">
        <v>1.65</v>
      </c>
      <c r="Q67" s="69"/>
      <c r="R67" s="69"/>
      <c r="S67" s="69">
        <v>1.137</v>
      </c>
      <c r="T67" s="69"/>
      <c r="U67" s="69"/>
      <c r="V67" s="69"/>
      <c r="W67" s="69"/>
      <c r="X67" s="69"/>
      <c r="Y67" s="69"/>
      <c r="Z67" s="69"/>
      <c r="AA67" s="69"/>
      <c r="AB67" s="60" t="str">
        <f t="shared" si="10"/>
        <v/>
      </c>
      <c r="AC67" s="60"/>
      <c r="AD67" s="61"/>
      <c r="AE67" s="60" t="str">
        <f t="shared" si="11"/>
        <v/>
      </c>
      <c r="AF67" s="61"/>
      <c r="AG67" s="61"/>
      <c r="AH67" s="60" t="str">
        <f t="shared" si="12"/>
        <v/>
      </c>
      <c r="AI67" s="61"/>
      <c r="AJ67" s="61"/>
      <c r="AK67" s="60">
        <f t="shared" si="13"/>
        <v>1.87</v>
      </c>
      <c r="AL67" s="61"/>
      <c r="AM67" s="61"/>
      <c r="AN67" s="60" t="str">
        <f t="shared" si="14"/>
        <v/>
      </c>
      <c r="AO67" s="61"/>
      <c r="AP67" s="61"/>
      <c r="AQ67" s="60" t="str">
        <f t="shared" si="15"/>
        <v/>
      </c>
      <c r="AR67" s="61"/>
      <c r="AS67" s="61"/>
      <c r="AT67" s="60" t="str">
        <f t="shared" si="16"/>
        <v/>
      </c>
      <c r="AU67" s="61"/>
      <c r="AV67" s="61"/>
      <c r="AW67" s="60" t="str">
        <f t="shared" si="17"/>
        <v/>
      </c>
      <c r="AX67" s="61"/>
      <c r="AY67" s="61"/>
      <c r="AZ67" s="60" t="str">
        <f t="shared" si="18"/>
        <v/>
      </c>
      <c r="BA67" s="61"/>
      <c r="BB67" s="61"/>
      <c r="BC67" s="60" t="str">
        <f t="shared" si="19"/>
        <v/>
      </c>
      <c r="BD67" s="61"/>
      <c r="BE67" s="61"/>
    </row>
    <row r="68" spans="1:57" x14ac:dyDescent="0.15">
      <c r="A68" s="63"/>
      <c r="B68" s="63"/>
      <c r="C68" s="63"/>
      <c r="D68" s="64"/>
      <c r="E68" s="64"/>
      <c r="F68" s="64"/>
      <c r="G68" s="64"/>
      <c r="H68" s="64"/>
      <c r="I68" s="64"/>
      <c r="J68" s="65" t="s">
        <v>3</v>
      </c>
      <c r="K68" s="66"/>
      <c r="L68" s="2" t="s">
        <v>23</v>
      </c>
      <c r="M68" s="3">
        <v>3</v>
      </c>
      <c r="N68" s="65" t="s">
        <v>3</v>
      </c>
      <c r="O68" s="65"/>
      <c r="P68" s="69">
        <v>0.74</v>
      </c>
      <c r="Q68" s="69"/>
      <c r="R68" s="69"/>
      <c r="S68" s="69">
        <v>1.137</v>
      </c>
      <c r="T68" s="69"/>
      <c r="U68" s="69"/>
      <c r="V68" s="69"/>
      <c r="W68" s="69"/>
      <c r="X68" s="69"/>
      <c r="Y68" s="69"/>
      <c r="Z68" s="69"/>
      <c r="AA68" s="69"/>
      <c r="AB68" s="60">
        <f t="shared" si="10"/>
        <v>0.84</v>
      </c>
      <c r="AC68" s="60"/>
      <c r="AD68" s="61"/>
      <c r="AE68" s="60" t="str">
        <f t="shared" si="11"/>
        <v/>
      </c>
      <c r="AF68" s="61"/>
      <c r="AG68" s="61"/>
      <c r="AH68" s="60" t="str">
        <f t="shared" si="12"/>
        <v/>
      </c>
      <c r="AI68" s="61"/>
      <c r="AJ68" s="61"/>
      <c r="AK68" s="60" t="str">
        <f t="shared" si="13"/>
        <v/>
      </c>
      <c r="AL68" s="61"/>
      <c r="AM68" s="61"/>
      <c r="AN68" s="60" t="str">
        <f t="shared" si="14"/>
        <v/>
      </c>
      <c r="AO68" s="61"/>
      <c r="AP68" s="61"/>
      <c r="AQ68" s="60" t="str">
        <f t="shared" si="15"/>
        <v/>
      </c>
      <c r="AR68" s="61"/>
      <c r="AS68" s="61"/>
      <c r="AT68" s="60" t="str">
        <f t="shared" si="16"/>
        <v/>
      </c>
      <c r="AU68" s="61"/>
      <c r="AV68" s="61"/>
      <c r="AW68" s="60" t="str">
        <f t="shared" si="17"/>
        <v/>
      </c>
      <c r="AX68" s="61"/>
      <c r="AY68" s="61"/>
      <c r="AZ68" s="60" t="str">
        <f t="shared" si="18"/>
        <v/>
      </c>
      <c r="BA68" s="61"/>
      <c r="BB68" s="61"/>
      <c r="BC68" s="60" t="str">
        <f t="shared" si="19"/>
        <v/>
      </c>
      <c r="BD68" s="61"/>
      <c r="BE68" s="61"/>
    </row>
    <row r="69" spans="1:57" x14ac:dyDescent="0.15">
      <c r="A69" s="63"/>
      <c r="B69" s="63"/>
      <c r="C69" s="63"/>
      <c r="D69" s="64"/>
      <c r="E69" s="64"/>
      <c r="F69" s="64"/>
      <c r="G69" s="64"/>
      <c r="H69" s="64"/>
      <c r="I69" s="64"/>
      <c r="J69" s="65"/>
      <c r="K69" s="66"/>
      <c r="L69" s="2" t="s">
        <v>23</v>
      </c>
      <c r="M69" s="3"/>
      <c r="N69" s="65"/>
      <c r="O69" s="65"/>
      <c r="P69" s="69"/>
      <c r="Q69" s="69"/>
      <c r="R69" s="69"/>
      <c r="S69" s="69"/>
      <c r="T69" s="69"/>
      <c r="U69" s="69"/>
      <c r="V69" s="69"/>
      <c r="W69" s="69"/>
      <c r="X69" s="69"/>
      <c r="Y69" s="69"/>
      <c r="Z69" s="69"/>
      <c r="AA69" s="69"/>
      <c r="AB69" s="60" t="str">
        <f t="shared" si="10"/>
        <v/>
      </c>
      <c r="AC69" s="60"/>
      <c r="AD69" s="61"/>
      <c r="AE69" s="60" t="str">
        <f t="shared" si="11"/>
        <v/>
      </c>
      <c r="AF69" s="61"/>
      <c r="AG69" s="61"/>
      <c r="AH69" s="60" t="str">
        <f t="shared" si="12"/>
        <v/>
      </c>
      <c r="AI69" s="61"/>
      <c r="AJ69" s="61"/>
      <c r="AK69" s="60" t="str">
        <f t="shared" si="13"/>
        <v/>
      </c>
      <c r="AL69" s="61"/>
      <c r="AM69" s="61"/>
      <c r="AN69" s="60" t="str">
        <f t="shared" si="14"/>
        <v/>
      </c>
      <c r="AO69" s="61"/>
      <c r="AP69" s="61"/>
      <c r="AQ69" s="60" t="str">
        <f t="shared" si="15"/>
        <v/>
      </c>
      <c r="AR69" s="61"/>
      <c r="AS69" s="61"/>
      <c r="AT69" s="60" t="str">
        <f t="shared" si="16"/>
        <v/>
      </c>
      <c r="AU69" s="61"/>
      <c r="AV69" s="61"/>
      <c r="AW69" s="60" t="str">
        <f t="shared" si="17"/>
        <v/>
      </c>
      <c r="AX69" s="61"/>
      <c r="AY69" s="61"/>
      <c r="AZ69" s="60" t="str">
        <f t="shared" si="18"/>
        <v/>
      </c>
      <c r="BA69" s="61"/>
      <c r="BB69" s="61"/>
      <c r="BC69" s="60" t="str">
        <f t="shared" si="19"/>
        <v/>
      </c>
      <c r="BD69" s="61"/>
      <c r="BE69" s="61"/>
    </row>
    <row r="70" spans="1:57" x14ac:dyDescent="0.15">
      <c r="A70" s="63"/>
      <c r="B70" s="63"/>
      <c r="C70" s="63"/>
      <c r="D70" s="64"/>
      <c r="E70" s="64"/>
      <c r="F70" s="64"/>
      <c r="G70" s="64"/>
      <c r="H70" s="64"/>
      <c r="I70" s="64"/>
      <c r="J70" s="65"/>
      <c r="K70" s="66"/>
      <c r="L70" s="2" t="s">
        <v>23</v>
      </c>
      <c r="M70" s="3"/>
      <c r="N70" s="65"/>
      <c r="O70" s="65"/>
      <c r="P70" s="69"/>
      <c r="Q70" s="69"/>
      <c r="R70" s="69"/>
      <c r="S70" s="69"/>
      <c r="T70" s="69"/>
      <c r="U70" s="69"/>
      <c r="V70" s="69"/>
      <c r="W70" s="69"/>
      <c r="X70" s="69"/>
      <c r="Y70" s="69"/>
      <c r="Z70" s="69"/>
      <c r="AA70" s="69"/>
      <c r="AB70" s="60" t="str">
        <f t="shared" si="10"/>
        <v/>
      </c>
      <c r="AC70" s="60"/>
      <c r="AD70" s="61"/>
      <c r="AE70" s="60" t="str">
        <f t="shared" si="11"/>
        <v/>
      </c>
      <c r="AF70" s="61"/>
      <c r="AG70" s="61"/>
      <c r="AH70" s="60" t="str">
        <f t="shared" si="12"/>
        <v/>
      </c>
      <c r="AI70" s="61"/>
      <c r="AJ70" s="61"/>
      <c r="AK70" s="60" t="str">
        <f t="shared" si="13"/>
        <v/>
      </c>
      <c r="AL70" s="61"/>
      <c r="AM70" s="61"/>
      <c r="AN70" s="60" t="str">
        <f t="shared" si="14"/>
        <v/>
      </c>
      <c r="AO70" s="61"/>
      <c r="AP70" s="61"/>
      <c r="AQ70" s="60" t="str">
        <f t="shared" si="15"/>
        <v/>
      </c>
      <c r="AR70" s="61"/>
      <c r="AS70" s="61"/>
      <c r="AT70" s="60" t="str">
        <f t="shared" si="16"/>
        <v/>
      </c>
      <c r="AU70" s="61"/>
      <c r="AV70" s="61"/>
      <c r="AW70" s="60" t="str">
        <f t="shared" si="17"/>
        <v/>
      </c>
      <c r="AX70" s="61"/>
      <c r="AY70" s="61"/>
      <c r="AZ70" s="60" t="str">
        <f t="shared" si="18"/>
        <v/>
      </c>
      <c r="BA70" s="61"/>
      <c r="BB70" s="61"/>
      <c r="BC70" s="60" t="str">
        <f t="shared" si="19"/>
        <v/>
      </c>
      <c r="BD70" s="61"/>
      <c r="BE70" s="61"/>
    </row>
    <row r="71" spans="1:57" x14ac:dyDescent="0.15">
      <c r="A71" s="62"/>
      <c r="B71" s="62"/>
      <c r="C71" s="62"/>
      <c r="D71" s="64"/>
      <c r="E71" s="64"/>
      <c r="F71" s="64"/>
      <c r="G71" s="64"/>
      <c r="H71" s="64"/>
      <c r="I71" s="64"/>
      <c r="J71" s="65"/>
      <c r="K71" s="66"/>
      <c r="L71" s="2" t="s">
        <v>23</v>
      </c>
      <c r="M71" s="3"/>
      <c r="N71" s="65"/>
      <c r="O71" s="65"/>
      <c r="P71" s="69"/>
      <c r="Q71" s="69"/>
      <c r="R71" s="69"/>
      <c r="S71" s="69"/>
      <c r="T71" s="69"/>
      <c r="U71" s="69"/>
      <c r="V71" s="69"/>
      <c r="W71" s="69"/>
      <c r="X71" s="69"/>
      <c r="Y71" s="69"/>
      <c r="Z71" s="69"/>
      <c r="AA71" s="69"/>
      <c r="AB71" s="60" t="str">
        <f t="shared" si="10"/>
        <v/>
      </c>
      <c r="AC71" s="60"/>
      <c r="AD71" s="61"/>
      <c r="AE71" s="60" t="str">
        <f t="shared" si="11"/>
        <v/>
      </c>
      <c r="AF71" s="61"/>
      <c r="AG71" s="61"/>
      <c r="AH71" s="60" t="str">
        <f t="shared" si="12"/>
        <v/>
      </c>
      <c r="AI71" s="61"/>
      <c r="AJ71" s="61"/>
      <c r="AK71" s="60" t="str">
        <f t="shared" si="13"/>
        <v/>
      </c>
      <c r="AL71" s="61"/>
      <c r="AM71" s="61"/>
      <c r="AN71" s="60" t="str">
        <f t="shared" si="14"/>
        <v/>
      </c>
      <c r="AO71" s="61"/>
      <c r="AP71" s="61"/>
      <c r="AQ71" s="60" t="str">
        <f t="shared" si="15"/>
        <v/>
      </c>
      <c r="AR71" s="61"/>
      <c r="AS71" s="61"/>
      <c r="AT71" s="60" t="str">
        <f t="shared" si="16"/>
        <v/>
      </c>
      <c r="AU71" s="61"/>
      <c r="AV71" s="61"/>
      <c r="AW71" s="60" t="str">
        <f t="shared" si="17"/>
        <v/>
      </c>
      <c r="AX71" s="61"/>
      <c r="AY71" s="61"/>
      <c r="AZ71" s="60" t="str">
        <f t="shared" si="18"/>
        <v/>
      </c>
      <c r="BA71" s="61"/>
      <c r="BB71" s="61"/>
      <c r="BC71" s="60" t="str">
        <f t="shared" si="19"/>
        <v/>
      </c>
      <c r="BD71" s="61"/>
      <c r="BE71" s="61"/>
    </row>
    <row r="72" spans="1:57" x14ac:dyDescent="0.15">
      <c r="A72" s="63"/>
      <c r="B72" s="63"/>
      <c r="C72" s="63"/>
      <c r="D72" s="64"/>
      <c r="E72" s="64"/>
      <c r="F72" s="64"/>
      <c r="G72" s="64"/>
      <c r="H72" s="64"/>
      <c r="I72" s="64"/>
      <c r="J72" s="65"/>
      <c r="K72" s="66"/>
      <c r="L72" s="2" t="s">
        <v>23</v>
      </c>
      <c r="M72" s="3"/>
      <c r="N72" s="65"/>
      <c r="O72" s="65"/>
      <c r="P72" s="69"/>
      <c r="Q72" s="69"/>
      <c r="R72" s="69"/>
      <c r="S72" s="69"/>
      <c r="T72" s="69"/>
      <c r="U72" s="69"/>
      <c r="V72" s="69"/>
      <c r="W72" s="69"/>
      <c r="X72" s="69"/>
      <c r="Y72" s="69"/>
      <c r="Z72" s="69"/>
      <c r="AA72" s="69"/>
      <c r="AB72" s="60" t="str">
        <f t="shared" si="10"/>
        <v/>
      </c>
      <c r="AC72" s="60"/>
      <c r="AD72" s="61"/>
      <c r="AE72" s="60" t="str">
        <f t="shared" si="11"/>
        <v/>
      </c>
      <c r="AF72" s="61"/>
      <c r="AG72" s="61"/>
      <c r="AH72" s="60" t="str">
        <f t="shared" si="12"/>
        <v/>
      </c>
      <c r="AI72" s="61"/>
      <c r="AJ72" s="61"/>
      <c r="AK72" s="60" t="str">
        <f t="shared" si="13"/>
        <v/>
      </c>
      <c r="AL72" s="61"/>
      <c r="AM72" s="61"/>
      <c r="AN72" s="60" t="str">
        <f t="shared" si="14"/>
        <v/>
      </c>
      <c r="AO72" s="61"/>
      <c r="AP72" s="61"/>
      <c r="AQ72" s="60" t="str">
        <f t="shared" si="15"/>
        <v/>
      </c>
      <c r="AR72" s="61"/>
      <c r="AS72" s="61"/>
      <c r="AT72" s="60" t="str">
        <f t="shared" si="16"/>
        <v/>
      </c>
      <c r="AU72" s="61"/>
      <c r="AV72" s="61"/>
      <c r="AW72" s="60" t="str">
        <f t="shared" si="17"/>
        <v/>
      </c>
      <c r="AX72" s="61"/>
      <c r="AY72" s="61"/>
      <c r="AZ72" s="60" t="str">
        <f t="shared" si="18"/>
        <v/>
      </c>
      <c r="BA72" s="61"/>
      <c r="BB72" s="61"/>
      <c r="BC72" s="60" t="str">
        <f t="shared" si="19"/>
        <v/>
      </c>
      <c r="BD72" s="61"/>
      <c r="BE72" s="61"/>
    </row>
    <row r="73" spans="1:57" x14ac:dyDescent="0.15">
      <c r="A73" s="63"/>
      <c r="B73" s="63"/>
      <c r="C73" s="63"/>
      <c r="D73" s="64"/>
      <c r="E73" s="64"/>
      <c r="F73" s="64"/>
      <c r="G73" s="64"/>
      <c r="H73" s="64"/>
      <c r="I73" s="64"/>
      <c r="J73" s="65"/>
      <c r="K73" s="66"/>
      <c r="L73" s="2" t="s">
        <v>23</v>
      </c>
      <c r="M73" s="3"/>
      <c r="N73" s="65"/>
      <c r="O73" s="65"/>
      <c r="P73" s="69"/>
      <c r="Q73" s="69"/>
      <c r="R73" s="69"/>
      <c r="S73" s="69"/>
      <c r="T73" s="69"/>
      <c r="U73" s="69"/>
      <c r="V73" s="69"/>
      <c r="W73" s="69"/>
      <c r="X73" s="69"/>
      <c r="Y73" s="69"/>
      <c r="Z73" s="69"/>
      <c r="AA73" s="69"/>
      <c r="AB73" s="60" t="str">
        <f t="shared" si="10"/>
        <v/>
      </c>
      <c r="AC73" s="60"/>
      <c r="AD73" s="61"/>
      <c r="AE73" s="60" t="str">
        <f t="shared" si="11"/>
        <v/>
      </c>
      <c r="AF73" s="61"/>
      <c r="AG73" s="61"/>
      <c r="AH73" s="60" t="str">
        <f t="shared" si="12"/>
        <v/>
      </c>
      <c r="AI73" s="61"/>
      <c r="AJ73" s="61"/>
      <c r="AK73" s="60" t="str">
        <f t="shared" si="13"/>
        <v/>
      </c>
      <c r="AL73" s="61"/>
      <c r="AM73" s="61"/>
      <c r="AN73" s="60" t="str">
        <f t="shared" si="14"/>
        <v/>
      </c>
      <c r="AO73" s="61"/>
      <c r="AP73" s="61"/>
      <c r="AQ73" s="60" t="str">
        <f t="shared" si="15"/>
        <v/>
      </c>
      <c r="AR73" s="61"/>
      <c r="AS73" s="61"/>
      <c r="AT73" s="60" t="str">
        <f t="shared" si="16"/>
        <v/>
      </c>
      <c r="AU73" s="61"/>
      <c r="AV73" s="61"/>
      <c r="AW73" s="60" t="str">
        <f t="shared" si="17"/>
        <v/>
      </c>
      <c r="AX73" s="61"/>
      <c r="AY73" s="61"/>
      <c r="AZ73" s="60" t="str">
        <f t="shared" si="18"/>
        <v/>
      </c>
      <c r="BA73" s="61"/>
      <c r="BB73" s="61"/>
      <c r="BC73" s="60" t="str">
        <f t="shared" si="19"/>
        <v/>
      </c>
      <c r="BD73" s="61"/>
      <c r="BE73" s="61"/>
    </row>
    <row r="74" spans="1:57" x14ac:dyDescent="0.15">
      <c r="A74" s="63"/>
      <c r="B74" s="63"/>
      <c r="C74" s="63"/>
      <c r="D74" s="64"/>
      <c r="E74" s="64"/>
      <c r="F74" s="64"/>
      <c r="G74" s="64"/>
      <c r="H74" s="64"/>
      <c r="I74" s="64"/>
      <c r="J74" s="65"/>
      <c r="K74" s="66"/>
      <c r="L74" s="2" t="s">
        <v>23</v>
      </c>
      <c r="M74" s="3"/>
      <c r="N74" s="65"/>
      <c r="O74" s="65"/>
      <c r="P74" s="69"/>
      <c r="Q74" s="69"/>
      <c r="R74" s="69"/>
      <c r="S74" s="69"/>
      <c r="T74" s="69"/>
      <c r="U74" s="69"/>
      <c r="V74" s="69"/>
      <c r="W74" s="69"/>
      <c r="X74" s="69"/>
      <c r="Y74" s="69"/>
      <c r="Z74" s="69"/>
      <c r="AA74" s="69"/>
      <c r="AB74" s="60" t="str">
        <f t="shared" si="10"/>
        <v/>
      </c>
      <c r="AC74" s="60"/>
      <c r="AD74" s="61"/>
      <c r="AE74" s="60" t="str">
        <f t="shared" si="11"/>
        <v/>
      </c>
      <c r="AF74" s="61"/>
      <c r="AG74" s="61"/>
      <c r="AH74" s="60" t="str">
        <f t="shared" si="12"/>
        <v/>
      </c>
      <c r="AI74" s="61"/>
      <c r="AJ74" s="61"/>
      <c r="AK74" s="60" t="str">
        <f t="shared" si="13"/>
        <v/>
      </c>
      <c r="AL74" s="61"/>
      <c r="AM74" s="61"/>
      <c r="AN74" s="60" t="str">
        <f t="shared" si="14"/>
        <v/>
      </c>
      <c r="AO74" s="61"/>
      <c r="AP74" s="61"/>
      <c r="AQ74" s="60" t="str">
        <f t="shared" si="15"/>
        <v/>
      </c>
      <c r="AR74" s="61"/>
      <c r="AS74" s="61"/>
      <c r="AT74" s="60" t="str">
        <f t="shared" si="16"/>
        <v/>
      </c>
      <c r="AU74" s="61"/>
      <c r="AV74" s="61"/>
      <c r="AW74" s="60" t="str">
        <f t="shared" si="17"/>
        <v/>
      </c>
      <c r="AX74" s="61"/>
      <c r="AY74" s="61"/>
      <c r="AZ74" s="60" t="str">
        <f t="shared" si="18"/>
        <v/>
      </c>
      <c r="BA74" s="61"/>
      <c r="BB74" s="61"/>
      <c r="BC74" s="60" t="str">
        <f t="shared" si="19"/>
        <v/>
      </c>
      <c r="BD74" s="61"/>
      <c r="BE74" s="61"/>
    </row>
    <row r="75" spans="1:57" x14ac:dyDescent="0.15">
      <c r="A75" s="62"/>
      <c r="B75" s="62"/>
      <c r="C75" s="62"/>
      <c r="D75" s="64"/>
      <c r="E75" s="64"/>
      <c r="F75" s="64"/>
      <c r="G75" s="64"/>
      <c r="H75" s="64"/>
      <c r="I75" s="64"/>
      <c r="J75" s="65"/>
      <c r="K75" s="66"/>
      <c r="L75" s="2" t="s">
        <v>23</v>
      </c>
      <c r="M75" s="3"/>
      <c r="N75" s="65"/>
      <c r="O75" s="65"/>
      <c r="P75" s="69"/>
      <c r="Q75" s="69"/>
      <c r="R75" s="69"/>
      <c r="S75" s="69"/>
      <c r="T75" s="69"/>
      <c r="U75" s="69"/>
      <c r="V75" s="69"/>
      <c r="W75" s="69"/>
      <c r="X75" s="69"/>
      <c r="Y75" s="69"/>
      <c r="Z75" s="69"/>
      <c r="AA75" s="69"/>
      <c r="AB75" s="60" t="str">
        <f t="shared" si="10"/>
        <v/>
      </c>
      <c r="AC75" s="60"/>
      <c r="AD75" s="61"/>
      <c r="AE75" s="60" t="str">
        <f t="shared" si="11"/>
        <v/>
      </c>
      <c r="AF75" s="61"/>
      <c r="AG75" s="61"/>
      <c r="AH75" s="60" t="str">
        <f t="shared" si="12"/>
        <v/>
      </c>
      <c r="AI75" s="61"/>
      <c r="AJ75" s="61"/>
      <c r="AK75" s="60" t="str">
        <f t="shared" si="13"/>
        <v/>
      </c>
      <c r="AL75" s="61"/>
      <c r="AM75" s="61"/>
      <c r="AN75" s="60" t="str">
        <f t="shared" si="14"/>
        <v/>
      </c>
      <c r="AO75" s="61"/>
      <c r="AP75" s="61"/>
      <c r="AQ75" s="60" t="str">
        <f t="shared" si="15"/>
        <v/>
      </c>
      <c r="AR75" s="61"/>
      <c r="AS75" s="61"/>
      <c r="AT75" s="60" t="str">
        <f t="shared" si="16"/>
        <v/>
      </c>
      <c r="AU75" s="61"/>
      <c r="AV75" s="61"/>
      <c r="AW75" s="60" t="str">
        <f t="shared" si="17"/>
        <v/>
      </c>
      <c r="AX75" s="61"/>
      <c r="AY75" s="61"/>
      <c r="AZ75" s="60" t="str">
        <f t="shared" si="18"/>
        <v/>
      </c>
      <c r="BA75" s="61"/>
      <c r="BB75" s="61"/>
      <c r="BC75" s="60" t="str">
        <f t="shared" si="19"/>
        <v/>
      </c>
      <c r="BD75" s="61"/>
      <c r="BE75" s="61"/>
    </row>
    <row r="76" spans="1:57" x14ac:dyDescent="0.15">
      <c r="A76" s="63"/>
      <c r="B76" s="63"/>
      <c r="C76" s="63"/>
      <c r="D76" s="64"/>
      <c r="E76" s="64"/>
      <c r="F76" s="64"/>
      <c r="G76" s="64"/>
      <c r="H76" s="64"/>
      <c r="I76" s="64"/>
      <c r="J76" s="65"/>
      <c r="K76" s="66"/>
      <c r="L76" s="2" t="s">
        <v>23</v>
      </c>
      <c r="M76" s="3"/>
      <c r="N76" s="65"/>
      <c r="O76" s="65"/>
      <c r="P76" s="69"/>
      <c r="Q76" s="69"/>
      <c r="R76" s="69"/>
      <c r="S76" s="69"/>
      <c r="T76" s="69"/>
      <c r="U76" s="69"/>
      <c r="V76" s="69"/>
      <c r="W76" s="69"/>
      <c r="X76" s="69"/>
      <c r="Y76" s="69"/>
      <c r="Z76" s="69"/>
      <c r="AA76" s="69"/>
      <c r="AB76" s="60" t="str">
        <f t="shared" si="10"/>
        <v/>
      </c>
      <c r="AC76" s="60"/>
      <c r="AD76" s="61"/>
      <c r="AE76" s="60" t="str">
        <f t="shared" si="11"/>
        <v/>
      </c>
      <c r="AF76" s="61"/>
      <c r="AG76" s="61"/>
      <c r="AH76" s="60" t="str">
        <f t="shared" si="12"/>
        <v/>
      </c>
      <c r="AI76" s="61"/>
      <c r="AJ76" s="61"/>
      <c r="AK76" s="60" t="str">
        <f t="shared" si="13"/>
        <v/>
      </c>
      <c r="AL76" s="61"/>
      <c r="AM76" s="61"/>
      <c r="AN76" s="60" t="str">
        <f t="shared" si="14"/>
        <v/>
      </c>
      <c r="AO76" s="61"/>
      <c r="AP76" s="61"/>
      <c r="AQ76" s="60" t="str">
        <f t="shared" si="15"/>
        <v/>
      </c>
      <c r="AR76" s="61"/>
      <c r="AS76" s="61"/>
      <c r="AT76" s="60" t="str">
        <f t="shared" si="16"/>
        <v/>
      </c>
      <c r="AU76" s="61"/>
      <c r="AV76" s="61"/>
      <c r="AW76" s="60" t="str">
        <f t="shared" si="17"/>
        <v/>
      </c>
      <c r="AX76" s="61"/>
      <c r="AY76" s="61"/>
      <c r="AZ76" s="60" t="str">
        <f t="shared" si="18"/>
        <v/>
      </c>
      <c r="BA76" s="61"/>
      <c r="BB76" s="61"/>
      <c r="BC76" s="60" t="str">
        <f t="shared" si="19"/>
        <v/>
      </c>
      <c r="BD76" s="61"/>
      <c r="BE76" s="61"/>
    </row>
    <row r="77" spans="1:57" x14ac:dyDescent="0.15">
      <c r="A77" s="63"/>
      <c r="B77" s="63"/>
      <c r="C77" s="63"/>
      <c r="D77" s="64"/>
      <c r="E77" s="64"/>
      <c r="F77" s="64"/>
      <c r="G77" s="64"/>
      <c r="H77" s="64"/>
      <c r="I77" s="64"/>
      <c r="J77" s="65"/>
      <c r="K77" s="66"/>
      <c r="L77" s="2" t="s">
        <v>23</v>
      </c>
      <c r="M77" s="3"/>
      <c r="N77" s="65"/>
      <c r="O77" s="65"/>
      <c r="P77" s="69"/>
      <c r="Q77" s="69"/>
      <c r="R77" s="69"/>
      <c r="S77" s="69"/>
      <c r="T77" s="69"/>
      <c r="U77" s="69"/>
      <c r="V77" s="69"/>
      <c r="W77" s="69"/>
      <c r="X77" s="69"/>
      <c r="Y77" s="69"/>
      <c r="Z77" s="69"/>
      <c r="AA77" s="69"/>
      <c r="AB77" s="60" t="str">
        <f t="shared" si="10"/>
        <v/>
      </c>
      <c r="AC77" s="60"/>
      <c r="AD77" s="61"/>
      <c r="AE77" s="60" t="str">
        <f t="shared" si="11"/>
        <v/>
      </c>
      <c r="AF77" s="61"/>
      <c r="AG77" s="61"/>
      <c r="AH77" s="60" t="str">
        <f t="shared" si="12"/>
        <v/>
      </c>
      <c r="AI77" s="61"/>
      <c r="AJ77" s="61"/>
      <c r="AK77" s="60" t="str">
        <f t="shared" si="13"/>
        <v/>
      </c>
      <c r="AL77" s="61"/>
      <c r="AM77" s="61"/>
      <c r="AN77" s="60" t="str">
        <f t="shared" si="14"/>
        <v/>
      </c>
      <c r="AO77" s="61"/>
      <c r="AP77" s="61"/>
      <c r="AQ77" s="60" t="str">
        <f t="shared" si="15"/>
        <v/>
      </c>
      <c r="AR77" s="61"/>
      <c r="AS77" s="61"/>
      <c r="AT77" s="60" t="str">
        <f t="shared" si="16"/>
        <v/>
      </c>
      <c r="AU77" s="61"/>
      <c r="AV77" s="61"/>
      <c r="AW77" s="60" t="str">
        <f t="shared" si="17"/>
        <v/>
      </c>
      <c r="AX77" s="61"/>
      <c r="AY77" s="61"/>
      <c r="AZ77" s="60" t="str">
        <f t="shared" si="18"/>
        <v/>
      </c>
      <c r="BA77" s="61"/>
      <c r="BB77" s="61"/>
      <c r="BC77" s="60" t="str">
        <f t="shared" si="19"/>
        <v/>
      </c>
      <c r="BD77" s="61"/>
      <c r="BE77" s="61"/>
    </row>
    <row r="78" spans="1:57" x14ac:dyDescent="0.15">
      <c r="A78" s="63"/>
      <c r="B78" s="63"/>
      <c r="C78" s="63"/>
      <c r="D78" s="64"/>
      <c r="E78" s="64"/>
      <c r="F78" s="64"/>
      <c r="G78" s="64"/>
      <c r="H78" s="64"/>
      <c r="I78" s="64"/>
      <c r="J78" s="65"/>
      <c r="K78" s="66"/>
      <c r="L78" s="2" t="s">
        <v>23</v>
      </c>
      <c r="M78" s="3"/>
      <c r="N78" s="65"/>
      <c r="O78" s="65"/>
      <c r="P78" s="69"/>
      <c r="Q78" s="69"/>
      <c r="R78" s="69"/>
      <c r="S78" s="69"/>
      <c r="T78" s="69"/>
      <c r="U78" s="69"/>
      <c r="V78" s="69"/>
      <c r="W78" s="69"/>
      <c r="X78" s="69"/>
      <c r="Y78" s="69"/>
      <c r="Z78" s="69"/>
      <c r="AA78" s="69"/>
      <c r="AB78" s="60" t="str">
        <f t="shared" si="10"/>
        <v/>
      </c>
      <c r="AC78" s="60"/>
      <c r="AD78" s="61"/>
      <c r="AE78" s="60" t="str">
        <f t="shared" si="11"/>
        <v/>
      </c>
      <c r="AF78" s="61"/>
      <c r="AG78" s="61"/>
      <c r="AH78" s="60" t="str">
        <f t="shared" si="12"/>
        <v/>
      </c>
      <c r="AI78" s="61"/>
      <c r="AJ78" s="61"/>
      <c r="AK78" s="60" t="str">
        <f t="shared" si="13"/>
        <v/>
      </c>
      <c r="AL78" s="61"/>
      <c r="AM78" s="61"/>
      <c r="AN78" s="60" t="str">
        <f t="shared" si="14"/>
        <v/>
      </c>
      <c r="AO78" s="61"/>
      <c r="AP78" s="61"/>
      <c r="AQ78" s="60" t="str">
        <f t="shared" si="15"/>
        <v/>
      </c>
      <c r="AR78" s="61"/>
      <c r="AS78" s="61"/>
      <c r="AT78" s="60" t="str">
        <f t="shared" si="16"/>
        <v/>
      </c>
      <c r="AU78" s="61"/>
      <c r="AV78" s="61"/>
      <c r="AW78" s="60" t="str">
        <f t="shared" si="17"/>
        <v/>
      </c>
      <c r="AX78" s="61"/>
      <c r="AY78" s="61"/>
      <c r="AZ78" s="60" t="str">
        <f t="shared" si="18"/>
        <v/>
      </c>
      <c r="BA78" s="61"/>
      <c r="BB78" s="61"/>
      <c r="BC78" s="60" t="str">
        <f t="shared" si="19"/>
        <v/>
      </c>
      <c r="BD78" s="61"/>
      <c r="BE78" s="61"/>
    </row>
    <row r="79" spans="1:57" x14ac:dyDescent="0.15">
      <c r="A79" s="68"/>
      <c r="B79" s="68"/>
      <c r="C79" s="68"/>
      <c r="D79" s="67">
        <f>SUM(D47:F78)</f>
        <v>80.710000000000008</v>
      </c>
      <c r="E79" s="37"/>
      <c r="F79" s="37"/>
      <c r="G79" s="67">
        <f>SUM(G47:I78)</f>
        <v>0</v>
      </c>
      <c r="H79" s="37"/>
      <c r="I79" s="37"/>
      <c r="J79" s="26"/>
      <c r="K79" s="26"/>
      <c r="L79" s="26"/>
      <c r="M79" s="26"/>
      <c r="N79" s="26"/>
      <c r="O79" s="26"/>
      <c r="P79" s="26"/>
      <c r="Q79" s="26"/>
      <c r="R79" s="26"/>
      <c r="S79" s="26"/>
      <c r="T79" s="26"/>
      <c r="U79" s="26"/>
      <c r="V79" s="26"/>
      <c r="W79" s="26"/>
      <c r="X79" s="26"/>
      <c r="Y79" s="26"/>
      <c r="Z79" s="26"/>
      <c r="AA79" s="26"/>
      <c r="AB79" s="60">
        <f>SUM(AB47:AD78)</f>
        <v>2.2599999999999998</v>
      </c>
      <c r="AC79" s="60"/>
      <c r="AD79" s="61"/>
      <c r="AE79" s="60">
        <f>SUM(AE47:AG78)</f>
        <v>7.88</v>
      </c>
      <c r="AF79" s="61"/>
      <c r="AG79" s="61"/>
      <c r="AH79" s="60">
        <f>SUM(AH47:AJ78)</f>
        <v>13.27</v>
      </c>
      <c r="AI79" s="61"/>
      <c r="AJ79" s="61"/>
      <c r="AK79" s="60">
        <f>SUM(AK47:AM78)</f>
        <v>6.0900000000000007</v>
      </c>
      <c r="AL79" s="61"/>
      <c r="AM79" s="61"/>
      <c r="AN79" s="60">
        <f>SUM(AN47:AP78)</f>
        <v>0.25</v>
      </c>
      <c r="AO79" s="61"/>
      <c r="AP79" s="61"/>
      <c r="AQ79" s="60">
        <f>SUM(AQ47:AS78)</f>
        <v>0</v>
      </c>
      <c r="AR79" s="61"/>
      <c r="AS79" s="61"/>
      <c r="AT79" s="60">
        <f>SUM(AT47:AV78)</f>
        <v>0</v>
      </c>
      <c r="AU79" s="61"/>
      <c r="AV79" s="61"/>
      <c r="AW79" s="60">
        <f>SUM(AW47:AY78)</f>
        <v>0</v>
      </c>
      <c r="AX79" s="61"/>
      <c r="AY79" s="61"/>
      <c r="AZ79" s="60">
        <f>SUM(AZ47:BB78)</f>
        <v>0</v>
      </c>
      <c r="BA79" s="61"/>
      <c r="BB79" s="61"/>
      <c r="BC79" s="60">
        <f>SUM(BC47:BE78)</f>
        <v>0</v>
      </c>
      <c r="BD79" s="61"/>
      <c r="BE79" s="61"/>
    </row>
    <row r="81" spans="1:57" x14ac:dyDescent="0.15">
      <c r="A81" s="23" t="s">
        <v>21</v>
      </c>
      <c r="B81" s="24"/>
      <c r="C81" s="24"/>
      <c r="D81" s="24"/>
      <c r="E81" s="24"/>
      <c r="F81" s="24"/>
      <c r="G81" s="24"/>
      <c r="H81" s="24"/>
      <c r="I81" s="24"/>
      <c r="J81" s="24"/>
      <c r="K81" s="24"/>
      <c r="L81" s="25"/>
      <c r="M81" s="4"/>
      <c r="N81" s="4"/>
      <c r="O81" s="23" t="s">
        <v>36</v>
      </c>
      <c r="P81" s="24"/>
      <c r="Q81" s="24"/>
      <c r="R81" s="24"/>
      <c r="S81" s="24"/>
      <c r="T81" s="24"/>
      <c r="U81" s="24"/>
      <c r="V81" s="24"/>
      <c r="W81" s="24"/>
      <c r="X81" s="24"/>
      <c r="Y81" s="24"/>
      <c r="Z81" s="25"/>
      <c r="AA81" s="32" t="str">
        <f>IF(AND(0&lt;AA84,AA84&lt;86),"warning","")</f>
        <v/>
      </c>
      <c r="AB81" s="33"/>
      <c r="AC81" s="4"/>
      <c r="AD81" s="34" t="s">
        <v>22</v>
      </c>
      <c r="AE81" s="35"/>
      <c r="AF81" s="35"/>
      <c r="AG81" s="35"/>
      <c r="AH81" s="35"/>
      <c r="AI81" s="35"/>
      <c r="AJ81" s="35"/>
      <c r="AK81" s="35"/>
      <c r="AL81" s="35"/>
      <c r="AM81" s="35"/>
      <c r="AN81" s="35"/>
      <c r="AO81" s="36"/>
      <c r="AP81" s="4"/>
      <c r="AQ81" s="4"/>
      <c r="AR81" s="34" t="s">
        <v>35</v>
      </c>
      <c r="AS81" s="35"/>
      <c r="AT81" s="35"/>
      <c r="AU81" s="35"/>
      <c r="AV81" s="35"/>
      <c r="AW81" s="35"/>
      <c r="AX81" s="35"/>
      <c r="AY81" s="35"/>
      <c r="AZ81" s="35"/>
      <c r="BA81" s="35"/>
      <c r="BB81" s="35"/>
      <c r="BC81" s="36"/>
      <c r="BD81" s="32" t="str">
        <f>IF(AND(0&lt;BD84,BD84&lt;86),"warning","")</f>
        <v/>
      </c>
      <c r="BE81" s="33"/>
    </row>
    <row r="82" spans="1:57" x14ac:dyDescent="0.15">
      <c r="A82" s="47" t="s">
        <v>34</v>
      </c>
      <c r="B82" s="48"/>
      <c r="C82" s="26" t="s">
        <v>19</v>
      </c>
      <c r="D82" s="26"/>
      <c r="E82" s="26"/>
      <c r="F82" s="26"/>
      <c r="G82" s="26"/>
      <c r="H82" s="26"/>
      <c r="I82" s="26"/>
      <c r="J82" s="26"/>
      <c r="K82" s="26"/>
      <c r="L82" s="26"/>
      <c r="M82" s="4"/>
      <c r="N82" s="4"/>
      <c r="O82" s="47" t="s">
        <v>20</v>
      </c>
      <c r="P82" s="51"/>
      <c r="Q82" s="26" t="s">
        <v>19</v>
      </c>
      <c r="R82" s="26"/>
      <c r="S82" s="26"/>
      <c r="T82" s="26"/>
      <c r="U82" s="26"/>
      <c r="V82" s="26"/>
      <c r="W82" s="26"/>
      <c r="X82" s="26"/>
      <c r="Y82" s="26"/>
      <c r="Z82" s="26"/>
      <c r="AA82" s="32"/>
      <c r="AB82" s="33"/>
      <c r="AC82" s="4"/>
      <c r="AD82" s="47" t="s">
        <v>20</v>
      </c>
      <c r="AE82" s="51"/>
      <c r="AF82" s="26" t="s">
        <v>19</v>
      </c>
      <c r="AG82" s="26"/>
      <c r="AH82" s="26"/>
      <c r="AI82" s="26"/>
      <c r="AJ82" s="26"/>
      <c r="AK82" s="26"/>
      <c r="AL82" s="26"/>
      <c r="AM82" s="26"/>
      <c r="AN82" s="26"/>
      <c r="AO82" s="26"/>
      <c r="AP82" s="4"/>
      <c r="AQ82" s="4"/>
      <c r="AR82" s="47" t="s">
        <v>20</v>
      </c>
      <c r="AS82" s="51"/>
      <c r="AT82" s="26" t="s">
        <v>19</v>
      </c>
      <c r="AU82" s="26"/>
      <c r="AV82" s="26"/>
      <c r="AW82" s="26"/>
      <c r="AX82" s="26"/>
      <c r="AY82" s="26"/>
      <c r="AZ82" s="26"/>
      <c r="BA82" s="26"/>
      <c r="BB82" s="26"/>
      <c r="BC82" s="26"/>
      <c r="BD82" s="32"/>
      <c r="BE82" s="33"/>
    </row>
    <row r="83" spans="1:57" x14ac:dyDescent="0.15">
      <c r="A83" s="49"/>
      <c r="B83" s="50"/>
      <c r="C83" s="26" t="s">
        <v>9</v>
      </c>
      <c r="D83" s="26"/>
      <c r="E83" s="26" t="s">
        <v>10</v>
      </c>
      <c r="F83" s="26"/>
      <c r="G83" s="26" t="s">
        <v>12</v>
      </c>
      <c r="H83" s="26"/>
      <c r="I83" s="26" t="s">
        <v>14</v>
      </c>
      <c r="J83" s="26"/>
      <c r="K83" s="26" t="s">
        <v>32</v>
      </c>
      <c r="L83" s="26"/>
      <c r="M83" s="4"/>
      <c r="N83" s="4"/>
      <c r="O83" s="52"/>
      <c r="P83" s="53"/>
      <c r="Q83" s="26" t="s">
        <v>9</v>
      </c>
      <c r="R83" s="26"/>
      <c r="S83" s="26" t="s">
        <v>10</v>
      </c>
      <c r="T83" s="26"/>
      <c r="U83" s="26" t="s">
        <v>12</v>
      </c>
      <c r="V83" s="26"/>
      <c r="W83" s="26" t="s">
        <v>14</v>
      </c>
      <c r="X83" s="26"/>
      <c r="Y83" s="26" t="s">
        <v>32</v>
      </c>
      <c r="Z83" s="26"/>
      <c r="AA83" s="32"/>
      <c r="AB83" s="33"/>
      <c r="AC83" s="4"/>
      <c r="AD83" s="52"/>
      <c r="AE83" s="53"/>
      <c r="AF83" s="26" t="s">
        <v>9</v>
      </c>
      <c r="AG83" s="26"/>
      <c r="AH83" s="26" t="s">
        <v>10</v>
      </c>
      <c r="AI83" s="26"/>
      <c r="AJ83" s="26" t="s">
        <v>12</v>
      </c>
      <c r="AK83" s="26"/>
      <c r="AL83" s="26" t="s">
        <v>14</v>
      </c>
      <c r="AM83" s="26"/>
      <c r="AN83" s="26" t="s">
        <v>32</v>
      </c>
      <c r="AO83" s="26"/>
      <c r="AP83" s="4"/>
      <c r="AQ83" s="4"/>
      <c r="AR83" s="52"/>
      <c r="AS83" s="53"/>
      <c r="AT83" s="26" t="s">
        <v>9</v>
      </c>
      <c r="AU83" s="26"/>
      <c r="AV83" s="26" t="s">
        <v>10</v>
      </c>
      <c r="AW83" s="26"/>
      <c r="AX83" s="26" t="s">
        <v>12</v>
      </c>
      <c r="AY83" s="26"/>
      <c r="AZ83" s="26" t="s">
        <v>14</v>
      </c>
      <c r="BA83" s="26"/>
      <c r="BB83" s="26" t="s">
        <v>32</v>
      </c>
      <c r="BC83" s="26"/>
      <c r="BD83" s="32"/>
      <c r="BE83" s="33"/>
    </row>
    <row r="84" spans="1:57" x14ac:dyDescent="0.15">
      <c r="A84" s="23">
        <f>IF(D79=0,"",ROUNDDOWN((SUM(AB79:AP79)/D79)*100,0))</f>
        <v>36</v>
      </c>
      <c r="B84" s="25"/>
      <c r="C84" s="26">
        <f>IF(AB79=0,"",ROUNDDOWN(AB79/SUM(AB79:AP79)*100,0))</f>
        <v>7</v>
      </c>
      <c r="D84" s="26"/>
      <c r="E84" s="26">
        <f>IF(AE79=0,"",ROUNDDOWN(AE79/SUM(AB79:AP79)*100,0))</f>
        <v>26</v>
      </c>
      <c r="F84" s="26"/>
      <c r="G84" s="26">
        <f>IF(AH79=0,"",ROUNDDOWN(AH79/SUM(AB79:AP79)*100,0))</f>
        <v>44</v>
      </c>
      <c r="H84" s="26"/>
      <c r="I84" s="26">
        <f>IF(AK79=0,"",ROUNDDOWN(AK79/SUM(AB79:AP79)*100,0))</f>
        <v>20</v>
      </c>
      <c r="J84" s="26"/>
      <c r="K84" s="26">
        <f>IF(AN79=0,"",ROUNDDOWN(AN79/SUM(AB79:AP79)*100,0))</f>
        <v>0</v>
      </c>
      <c r="L84" s="26"/>
      <c r="M84" s="27">
        <f>SUM(C84:L84)</f>
        <v>97</v>
      </c>
      <c r="N84" s="28"/>
      <c r="O84" s="29">
        <v>34</v>
      </c>
      <c r="P84" s="30"/>
      <c r="Q84" s="29">
        <v>5</v>
      </c>
      <c r="R84" s="46"/>
      <c r="S84" s="29">
        <v>24</v>
      </c>
      <c r="T84" s="46"/>
      <c r="U84" s="29">
        <v>42</v>
      </c>
      <c r="V84" s="46"/>
      <c r="W84" s="29">
        <v>18</v>
      </c>
      <c r="X84" s="46"/>
      <c r="Y84" s="29">
        <v>0</v>
      </c>
      <c r="Z84" s="46"/>
      <c r="AA84" s="27">
        <f>SUM(Q84:Z84)</f>
        <v>89</v>
      </c>
      <c r="AB84" s="31"/>
      <c r="AC84" s="4"/>
      <c r="AD84" s="38" t="str">
        <f>IF(G79=0,"",ROUNDDOWN((SUM(AQ79:BE79)/G79)*100,0))</f>
        <v/>
      </c>
      <c r="AE84" s="39"/>
      <c r="AF84" s="37" t="str">
        <f>IF(AQ79=0,"",ROUNDDOWN(AQ79/SUM(AQ79:BE79)*100,0))</f>
        <v/>
      </c>
      <c r="AG84" s="37"/>
      <c r="AH84" s="37" t="str">
        <f>IF(AT79=0,"",ROUNDDOWN(AT79/SUM(AQ79:BE79)*100,0))</f>
        <v/>
      </c>
      <c r="AI84" s="37"/>
      <c r="AJ84" s="37" t="str">
        <f>IF(AW79=0,"",ROUNDDOWN(AW79/SUM(AQ79:BE79)*100,0))</f>
        <v/>
      </c>
      <c r="AK84" s="37"/>
      <c r="AL84" s="37" t="str">
        <f>IF(AZ79=0,"",ROUNDDOWN(AZ79/SUM(AQ79:BE79)*100,0))</f>
        <v/>
      </c>
      <c r="AM84" s="37"/>
      <c r="AN84" s="37" t="str">
        <f>IF(BC79=0,"",ROUNDDOWN(BC79/SUM(AQ79:BE79)*100,0))</f>
        <v/>
      </c>
      <c r="AO84" s="37"/>
      <c r="AP84" s="27">
        <f>SUM(AF84:AO84)</f>
        <v>0</v>
      </c>
      <c r="AQ84" s="22"/>
      <c r="AR84" s="29"/>
      <c r="AS84" s="30"/>
      <c r="AT84" s="29"/>
      <c r="AU84" s="30"/>
      <c r="AV84" s="29"/>
      <c r="AW84" s="30"/>
      <c r="AX84" s="29"/>
      <c r="AY84" s="30"/>
      <c r="AZ84" s="29"/>
      <c r="BA84" s="30"/>
      <c r="BB84" s="29"/>
      <c r="BC84" s="30"/>
      <c r="BD84" s="27">
        <f>SUM(AT84:BC84)</f>
        <v>0</v>
      </c>
      <c r="BE84" s="31"/>
    </row>
    <row r="85" spans="1:57"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row>
    <row r="86" spans="1:57" x14ac:dyDescent="0.15">
      <c r="A86" s="40" t="s">
        <v>24</v>
      </c>
      <c r="B86" s="41"/>
      <c r="C86" s="41"/>
      <c r="D86" s="41"/>
      <c r="E86" s="41"/>
      <c r="F86" s="42"/>
      <c r="G86" s="54" t="s">
        <v>33</v>
      </c>
      <c r="H86" s="55"/>
      <c r="I86" s="55"/>
      <c r="J86" s="55"/>
      <c r="K86" s="55"/>
      <c r="L86" s="55"/>
      <c r="M86" s="55"/>
      <c r="N86" s="55"/>
      <c r="O86" s="55"/>
      <c r="P86" s="55"/>
      <c r="Q86" s="55"/>
      <c r="R86" s="55"/>
      <c r="S86" s="55"/>
      <c r="T86" s="55"/>
      <c r="U86" s="55"/>
      <c r="V86" s="55"/>
      <c r="W86" s="55"/>
      <c r="X86" s="55"/>
      <c r="Y86" s="55"/>
      <c r="Z86" s="56"/>
    </row>
    <row r="87" spans="1:57" x14ac:dyDescent="0.15">
      <c r="A87" s="43"/>
      <c r="B87" s="44"/>
      <c r="C87" s="44"/>
      <c r="D87" s="44"/>
      <c r="E87" s="44"/>
      <c r="F87" s="45"/>
      <c r="G87" s="57"/>
      <c r="H87" s="58"/>
      <c r="I87" s="58"/>
      <c r="J87" s="58"/>
      <c r="K87" s="58"/>
      <c r="L87" s="58"/>
      <c r="M87" s="58"/>
      <c r="N87" s="58"/>
      <c r="O87" s="58"/>
      <c r="P87" s="58"/>
      <c r="Q87" s="58"/>
      <c r="R87" s="58"/>
      <c r="S87" s="58"/>
      <c r="T87" s="58"/>
      <c r="U87" s="58"/>
      <c r="V87" s="58"/>
      <c r="W87" s="58"/>
      <c r="X87" s="58"/>
      <c r="Y87" s="58"/>
      <c r="Z87" s="59"/>
    </row>
    <row r="88" spans="1:57" x14ac:dyDescent="0.15">
      <c r="BC88" s="22" t="s">
        <v>77</v>
      </c>
      <c r="BD88" s="22"/>
      <c r="BE88" s="22"/>
    </row>
  </sheetData>
  <sheetProtection password="CB87" sheet="1" objects="1" scenarios="1"/>
  <mergeCells count="1273">
    <mergeCell ref="AZ79:BB79"/>
    <mergeCell ref="AX83:AY83"/>
    <mergeCell ref="BC88:BE88"/>
    <mergeCell ref="AZ84:BA84"/>
    <mergeCell ref="BB84:BC84"/>
    <mergeCell ref="BD84:BE84"/>
    <mergeCell ref="AR81:BC81"/>
    <mergeCell ref="BD81:BE83"/>
    <mergeCell ref="BB83:BC83"/>
    <mergeCell ref="AZ83:BA83"/>
    <mergeCell ref="AT82:BC82"/>
    <mergeCell ref="AD84:AE84"/>
    <mergeCell ref="AF84:AG84"/>
    <mergeCell ref="AH84:AI84"/>
    <mergeCell ref="AN84:AO84"/>
    <mergeCell ref="AP84:AQ84"/>
    <mergeCell ref="AJ84:AK84"/>
    <mergeCell ref="AL84:AM84"/>
    <mergeCell ref="A86:F87"/>
    <mergeCell ref="G86:Z87"/>
    <mergeCell ref="S84:T84"/>
    <mergeCell ref="U84:V84"/>
    <mergeCell ref="O84:P84"/>
    <mergeCell ref="Q84:R84"/>
    <mergeCell ref="W84:X84"/>
    <mergeCell ref="Y84:Z84"/>
    <mergeCell ref="A84:B84"/>
    <mergeCell ref="C84:D84"/>
    <mergeCell ref="AX84:AY84"/>
    <mergeCell ref="AT83:AU83"/>
    <mergeCell ref="AV83:AW83"/>
    <mergeCell ref="U83:V83"/>
    <mergeCell ref="W83:X83"/>
    <mergeCell ref="AR82:AS83"/>
    <mergeCell ref="Y83:Z83"/>
    <mergeCell ref="AR84:AS84"/>
    <mergeCell ref="AT84:AU84"/>
    <mergeCell ref="AA84:AB84"/>
    <mergeCell ref="C83:D83"/>
    <mergeCell ref="E83:F83"/>
    <mergeCell ref="G83:H83"/>
    <mergeCell ref="I83:J83"/>
    <mergeCell ref="M84:N84"/>
    <mergeCell ref="AV84:AW84"/>
    <mergeCell ref="E84:F84"/>
    <mergeCell ref="G84:H84"/>
    <mergeCell ref="I84:J84"/>
    <mergeCell ref="K84:L84"/>
    <mergeCell ref="K83:L83"/>
    <mergeCell ref="Q83:R83"/>
    <mergeCell ref="S83:T83"/>
    <mergeCell ref="AN83:AO83"/>
    <mergeCell ref="AH83:AI83"/>
    <mergeCell ref="AJ83:AK83"/>
    <mergeCell ref="AL83:AM83"/>
    <mergeCell ref="AF83:AG83"/>
    <mergeCell ref="A81:L81"/>
    <mergeCell ref="O81:Z81"/>
    <mergeCell ref="AA81:AB83"/>
    <mergeCell ref="AD81:AO81"/>
    <mergeCell ref="A82:B83"/>
    <mergeCell ref="C82:L82"/>
    <mergeCell ref="O82:P83"/>
    <mergeCell ref="Q82:Z82"/>
    <mergeCell ref="AD82:AE83"/>
    <mergeCell ref="AF82:AO82"/>
    <mergeCell ref="BC78:BE78"/>
    <mergeCell ref="AN79:AP79"/>
    <mergeCell ref="AQ78:AS78"/>
    <mergeCell ref="AT78:AV78"/>
    <mergeCell ref="AW78:AY78"/>
    <mergeCell ref="AZ78:BB78"/>
    <mergeCell ref="BC79:BE79"/>
    <mergeCell ref="AQ79:AS79"/>
    <mergeCell ref="AT79:AV79"/>
    <mergeCell ref="AW79:AY79"/>
    <mergeCell ref="AN78:AP78"/>
    <mergeCell ref="AE78:AG78"/>
    <mergeCell ref="A79:C79"/>
    <mergeCell ref="D79:F79"/>
    <mergeCell ref="G79:I79"/>
    <mergeCell ref="J79:AA79"/>
    <mergeCell ref="AB79:AD79"/>
    <mergeCell ref="AE79:AG79"/>
    <mergeCell ref="AB78:AD78"/>
    <mergeCell ref="AH79:AJ79"/>
    <mergeCell ref="AK79:AM79"/>
    <mergeCell ref="AW77:AY77"/>
    <mergeCell ref="AN77:AP77"/>
    <mergeCell ref="AQ77:AS77"/>
    <mergeCell ref="AT77:AV77"/>
    <mergeCell ref="AK77:AM77"/>
    <mergeCell ref="AH78:AJ78"/>
    <mergeCell ref="AK78:AM78"/>
    <mergeCell ref="J78:K78"/>
    <mergeCell ref="N78:O78"/>
    <mergeCell ref="P78:R78"/>
    <mergeCell ref="S78:U78"/>
    <mergeCell ref="V78:X78"/>
    <mergeCell ref="Y78:AA78"/>
    <mergeCell ref="Y77:AA77"/>
    <mergeCell ref="AB77:AD77"/>
    <mergeCell ref="AE77:AG77"/>
    <mergeCell ref="AH77:AJ77"/>
    <mergeCell ref="AZ77:BB77"/>
    <mergeCell ref="BC77:BE77"/>
    <mergeCell ref="AQ76:AS76"/>
    <mergeCell ref="AT76:AV76"/>
    <mergeCell ref="AW76:AY76"/>
    <mergeCell ref="AZ76:BB76"/>
    <mergeCell ref="BC76:BE76"/>
    <mergeCell ref="J77:K77"/>
    <mergeCell ref="N77:O77"/>
    <mergeCell ref="P77:R77"/>
    <mergeCell ref="S77:U77"/>
    <mergeCell ref="V77:X77"/>
    <mergeCell ref="Y76:AA76"/>
    <mergeCell ref="AB76:AD76"/>
    <mergeCell ref="AE76:AG76"/>
    <mergeCell ref="AH76:AJ76"/>
    <mergeCell ref="AK76:AM76"/>
    <mergeCell ref="AN76:AP76"/>
    <mergeCell ref="AQ75:AS75"/>
    <mergeCell ref="AT75:AV75"/>
    <mergeCell ref="AW75:AY75"/>
    <mergeCell ref="AZ75:BB75"/>
    <mergeCell ref="BC75:BE75"/>
    <mergeCell ref="J76:K76"/>
    <mergeCell ref="N76:O76"/>
    <mergeCell ref="P76:R76"/>
    <mergeCell ref="S76:U76"/>
    <mergeCell ref="V76:X76"/>
    <mergeCell ref="Y75:AA75"/>
    <mergeCell ref="AB75:AD75"/>
    <mergeCell ref="AE75:AG75"/>
    <mergeCell ref="AH75:AJ75"/>
    <mergeCell ref="AK75:AM75"/>
    <mergeCell ref="AN75:AP75"/>
    <mergeCell ref="AZ74:BB74"/>
    <mergeCell ref="BC74:BE74"/>
    <mergeCell ref="A75:C78"/>
    <mergeCell ref="D75:F78"/>
    <mergeCell ref="G75:I78"/>
    <mergeCell ref="J75:K75"/>
    <mergeCell ref="N75:O75"/>
    <mergeCell ref="P75:R75"/>
    <mergeCell ref="S75:U75"/>
    <mergeCell ref="V75:X75"/>
    <mergeCell ref="AH74:AJ74"/>
    <mergeCell ref="AK74:AM74"/>
    <mergeCell ref="AN74:AP74"/>
    <mergeCell ref="AQ74:AS74"/>
    <mergeCell ref="AT74:AV74"/>
    <mergeCell ref="AW74:AY74"/>
    <mergeCell ref="AZ73:BB73"/>
    <mergeCell ref="BC73:BE73"/>
    <mergeCell ref="J74:K74"/>
    <mergeCell ref="N74:O74"/>
    <mergeCell ref="P74:R74"/>
    <mergeCell ref="S74:U74"/>
    <mergeCell ref="V74:X74"/>
    <mergeCell ref="Y74:AA74"/>
    <mergeCell ref="AB74:AD74"/>
    <mergeCell ref="AE74:AG74"/>
    <mergeCell ref="AH73:AJ73"/>
    <mergeCell ref="AK73:AM73"/>
    <mergeCell ref="AN73:AP73"/>
    <mergeCell ref="AQ73:AS73"/>
    <mergeCell ref="AT73:AV73"/>
    <mergeCell ref="AW73:AY73"/>
    <mergeCell ref="AZ72:BB72"/>
    <mergeCell ref="BC72:BE72"/>
    <mergeCell ref="J73:K73"/>
    <mergeCell ref="N73:O73"/>
    <mergeCell ref="P73:R73"/>
    <mergeCell ref="S73:U73"/>
    <mergeCell ref="V73:X73"/>
    <mergeCell ref="Y73:AA73"/>
    <mergeCell ref="AB73:AD73"/>
    <mergeCell ref="AE73:AG73"/>
    <mergeCell ref="AH72:AJ72"/>
    <mergeCell ref="AK72:AM72"/>
    <mergeCell ref="AN72:AP72"/>
    <mergeCell ref="AQ72:AS72"/>
    <mergeCell ref="AT72:AV72"/>
    <mergeCell ref="AW72:AY72"/>
    <mergeCell ref="AZ71:BB71"/>
    <mergeCell ref="BC71:BE71"/>
    <mergeCell ref="J72:K72"/>
    <mergeCell ref="N72:O72"/>
    <mergeCell ref="P72:R72"/>
    <mergeCell ref="S72:U72"/>
    <mergeCell ref="V72:X72"/>
    <mergeCell ref="Y72:AA72"/>
    <mergeCell ref="AB72:AD72"/>
    <mergeCell ref="AE72:AG72"/>
    <mergeCell ref="AH71:AJ71"/>
    <mergeCell ref="AK71:AM71"/>
    <mergeCell ref="AN71:AP71"/>
    <mergeCell ref="AQ71:AS71"/>
    <mergeCell ref="AT71:AV71"/>
    <mergeCell ref="AW71:AY71"/>
    <mergeCell ref="P71:R71"/>
    <mergeCell ref="S71:U71"/>
    <mergeCell ref="V71:X71"/>
    <mergeCell ref="Y71:AA71"/>
    <mergeCell ref="AB71:AD71"/>
    <mergeCell ref="AE71:AG71"/>
    <mergeCell ref="AQ70:AS70"/>
    <mergeCell ref="AT70:AV70"/>
    <mergeCell ref="AW70:AY70"/>
    <mergeCell ref="AZ70:BB70"/>
    <mergeCell ref="BC70:BE70"/>
    <mergeCell ref="A71:C74"/>
    <mergeCell ref="D71:F74"/>
    <mergeCell ref="G71:I74"/>
    <mergeCell ref="J71:K71"/>
    <mergeCell ref="N71:O71"/>
    <mergeCell ref="Y70:AA70"/>
    <mergeCell ref="AB70:AD70"/>
    <mergeCell ref="AE70:AG70"/>
    <mergeCell ref="AH70:AJ70"/>
    <mergeCell ref="AK70:AM70"/>
    <mergeCell ref="AN70:AP70"/>
    <mergeCell ref="AQ69:AS69"/>
    <mergeCell ref="AT69:AV69"/>
    <mergeCell ref="AW69:AY69"/>
    <mergeCell ref="AZ69:BB69"/>
    <mergeCell ref="BC69:BE69"/>
    <mergeCell ref="J70:K70"/>
    <mergeCell ref="N70:O70"/>
    <mergeCell ref="P70:R70"/>
    <mergeCell ref="S70:U70"/>
    <mergeCell ref="V70:X70"/>
    <mergeCell ref="Y69:AA69"/>
    <mergeCell ref="AB69:AD69"/>
    <mergeCell ref="AE69:AG69"/>
    <mergeCell ref="AH69:AJ69"/>
    <mergeCell ref="AK69:AM69"/>
    <mergeCell ref="AN69:AP69"/>
    <mergeCell ref="AQ68:AS68"/>
    <mergeCell ref="AT68:AV68"/>
    <mergeCell ref="AW68:AY68"/>
    <mergeCell ref="AZ68:BB68"/>
    <mergeCell ref="BC68:BE68"/>
    <mergeCell ref="J69:K69"/>
    <mergeCell ref="N69:O69"/>
    <mergeCell ref="P69:R69"/>
    <mergeCell ref="S69:U69"/>
    <mergeCell ref="V69:X69"/>
    <mergeCell ref="Y68:AA68"/>
    <mergeCell ref="AB68:AD68"/>
    <mergeCell ref="AE68:AG68"/>
    <mergeCell ref="AH68:AJ68"/>
    <mergeCell ref="AK68:AM68"/>
    <mergeCell ref="AN68:AP68"/>
    <mergeCell ref="AQ67:AS67"/>
    <mergeCell ref="AT67:AV67"/>
    <mergeCell ref="AW67:AY67"/>
    <mergeCell ref="AZ67:BB67"/>
    <mergeCell ref="BC67:BE67"/>
    <mergeCell ref="J68:K68"/>
    <mergeCell ref="N68:O68"/>
    <mergeCell ref="P68:R68"/>
    <mergeCell ref="S68:U68"/>
    <mergeCell ref="V68:X68"/>
    <mergeCell ref="Y67:AA67"/>
    <mergeCell ref="AB67:AD67"/>
    <mergeCell ref="AE67:AG67"/>
    <mergeCell ref="AH67:AJ67"/>
    <mergeCell ref="AK67:AM67"/>
    <mergeCell ref="AN67:AP67"/>
    <mergeCell ref="AZ66:BB66"/>
    <mergeCell ref="BC66:BE66"/>
    <mergeCell ref="A67:C70"/>
    <mergeCell ref="D67:F70"/>
    <mergeCell ref="G67:I70"/>
    <mergeCell ref="J67:K67"/>
    <mergeCell ref="N67:O67"/>
    <mergeCell ref="P67:R67"/>
    <mergeCell ref="S67:U67"/>
    <mergeCell ref="V67:X67"/>
    <mergeCell ref="AH66:AJ66"/>
    <mergeCell ref="AK66:AM66"/>
    <mergeCell ref="AN66:AP66"/>
    <mergeCell ref="AQ66:AS66"/>
    <mergeCell ref="AT66:AV66"/>
    <mergeCell ref="AW66:AY66"/>
    <mergeCell ref="AZ65:BB65"/>
    <mergeCell ref="BC65:BE65"/>
    <mergeCell ref="J66:K66"/>
    <mergeCell ref="N66:O66"/>
    <mergeCell ref="P66:R66"/>
    <mergeCell ref="S66:U66"/>
    <mergeCell ref="V66:X66"/>
    <mergeCell ref="Y66:AA66"/>
    <mergeCell ref="AB66:AD66"/>
    <mergeCell ref="AE66:AG66"/>
    <mergeCell ref="AH65:AJ65"/>
    <mergeCell ref="AK65:AM65"/>
    <mergeCell ref="AN65:AP65"/>
    <mergeCell ref="AQ65:AS65"/>
    <mergeCell ref="AT65:AV65"/>
    <mergeCell ref="AW65:AY65"/>
    <mergeCell ref="AZ64:BB64"/>
    <mergeCell ref="BC64:BE64"/>
    <mergeCell ref="J65:K65"/>
    <mergeCell ref="N65:O65"/>
    <mergeCell ref="P65:R65"/>
    <mergeCell ref="S65:U65"/>
    <mergeCell ref="V65:X65"/>
    <mergeCell ref="Y65:AA65"/>
    <mergeCell ref="AB65:AD65"/>
    <mergeCell ref="AE65:AG65"/>
    <mergeCell ref="AH64:AJ64"/>
    <mergeCell ref="AK64:AM64"/>
    <mergeCell ref="AN64:AP64"/>
    <mergeCell ref="AQ64:AS64"/>
    <mergeCell ref="AT64:AV64"/>
    <mergeCell ref="AW64:AY64"/>
    <mergeCell ref="AZ63:BB63"/>
    <mergeCell ref="BC63:BE63"/>
    <mergeCell ref="J64:K64"/>
    <mergeCell ref="N64:O64"/>
    <mergeCell ref="P64:R64"/>
    <mergeCell ref="S64:U64"/>
    <mergeCell ref="V64:X64"/>
    <mergeCell ref="Y64:AA64"/>
    <mergeCell ref="AB64:AD64"/>
    <mergeCell ref="AE64:AG64"/>
    <mergeCell ref="AH63:AJ63"/>
    <mergeCell ref="AK63:AM63"/>
    <mergeCell ref="AN63:AP63"/>
    <mergeCell ref="AQ63:AS63"/>
    <mergeCell ref="AT63:AV63"/>
    <mergeCell ref="AW63:AY63"/>
    <mergeCell ref="P63:R63"/>
    <mergeCell ref="S63:U63"/>
    <mergeCell ref="V63:X63"/>
    <mergeCell ref="Y63:AA63"/>
    <mergeCell ref="AB63:AD63"/>
    <mergeCell ref="AE63:AG63"/>
    <mergeCell ref="AQ62:AS62"/>
    <mergeCell ref="AT62:AV62"/>
    <mergeCell ref="AW62:AY62"/>
    <mergeCell ref="AZ62:BB62"/>
    <mergeCell ref="BC62:BE62"/>
    <mergeCell ref="A63:C66"/>
    <mergeCell ref="D63:F66"/>
    <mergeCell ref="G63:I66"/>
    <mergeCell ref="J63:K63"/>
    <mergeCell ref="N63:O63"/>
    <mergeCell ref="Y62:AA62"/>
    <mergeCell ref="AB62:AD62"/>
    <mergeCell ref="AE62:AG62"/>
    <mergeCell ref="AH62:AJ62"/>
    <mergeCell ref="AK62:AM62"/>
    <mergeCell ref="AN62:AP62"/>
    <mergeCell ref="AQ61:AS61"/>
    <mergeCell ref="AT61:AV61"/>
    <mergeCell ref="AW61:AY61"/>
    <mergeCell ref="AZ61:BB61"/>
    <mergeCell ref="BC61:BE61"/>
    <mergeCell ref="J62:K62"/>
    <mergeCell ref="N62:O62"/>
    <mergeCell ref="P62:R62"/>
    <mergeCell ref="S62:U62"/>
    <mergeCell ref="V62:X62"/>
    <mergeCell ref="Y61:AA61"/>
    <mergeCell ref="AB61:AD61"/>
    <mergeCell ref="AE61:AG61"/>
    <mergeCell ref="AH61:AJ61"/>
    <mergeCell ref="AK61:AM61"/>
    <mergeCell ref="AN61:AP61"/>
    <mergeCell ref="AQ60:AS60"/>
    <mergeCell ref="AT60:AV60"/>
    <mergeCell ref="AW60:AY60"/>
    <mergeCell ref="AZ60:BB60"/>
    <mergeCell ref="BC60:BE60"/>
    <mergeCell ref="J61:K61"/>
    <mergeCell ref="N61:O61"/>
    <mergeCell ref="P61:R61"/>
    <mergeCell ref="S61:U61"/>
    <mergeCell ref="V61:X61"/>
    <mergeCell ref="Y60:AA60"/>
    <mergeCell ref="AB60:AD60"/>
    <mergeCell ref="AE60:AG60"/>
    <mergeCell ref="AH60:AJ60"/>
    <mergeCell ref="AK60:AM60"/>
    <mergeCell ref="AN60:AP60"/>
    <mergeCell ref="AQ59:AS59"/>
    <mergeCell ref="AT59:AV59"/>
    <mergeCell ref="AW59:AY59"/>
    <mergeCell ref="AZ59:BB59"/>
    <mergeCell ref="BC59:BE59"/>
    <mergeCell ref="J60:K60"/>
    <mergeCell ref="N60:O60"/>
    <mergeCell ref="P60:R60"/>
    <mergeCell ref="S60:U60"/>
    <mergeCell ref="V60:X60"/>
    <mergeCell ref="Y59:AA59"/>
    <mergeCell ref="AB59:AD59"/>
    <mergeCell ref="AE59:AG59"/>
    <mergeCell ref="AH59:AJ59"/>
    <mergeCell ref="AK59:AM59"/>
    <mergeCell ref="AN59:AP59"/>
    <mergeCell ref="AZ58:BB58"/>
    <mergeCell ref="BC58:BE58"/>
    <mergeCell ref="A59:C62"/>
    <mergeCell ref="D59:F62"/>
    <mergeCell ref="G59:I62"/>
    <mergeCell ref="J59:K59"/>
    <mergeCell ref="N59:O59"/>
    <mergeCell ref="P59:R59"/>
    <mergeCell ref="S59:U59"/>
    <mergeCell ref="V59:X59"/>
    <mergeCell ref="AH58:AJ58"/>
    <mergeCell ref="AK58:AM58"/>
    <mergeCell ref="AN58:AP58"/>
    <mergeCell ref="AQ58:AS58"/>
    <mergeCell ref="AT58:AV58"/>
    <mergeCell ref="AW58:AY58"/>
    <mergeCell ref="AZ57:BB57"/>
    <mergeCell ref="BC57:BE57"/>
    <mergeCell ref="J58:K58"/>
    <mergeCell ref="N58:O58"/>
    <mergeCell ref="P58:R58"/>
    <mergeCell ref="S58:U58"/>
    <mergeCell ref="V58:X58"/>
    <mergeCell ref="Y58:AA58"/>
    <mergeCell ref="AB58:AD58"/>
    <mergeCell ref="AE58:AG58"/>
    <mergeCell ref="AH57:AJ57"/>
    <mergeCell ref="AK57:AM57"/>
    <mergeCell ref="AN57:AP57"/>
    <mergeCell ref="AQ57:AS57"/>
    <mergeCell ref="AT57:AV57"/>
    <mergeCell ref="AW57:AY57"/>
    <mergeCell ref="AZ56:BB56"/>
    <mergeCell ref="BC56:BE56"/>
    <mergeCell ref="J57:K57"/>
    <mergeCell ref="N57:O57"/>
    <mergeCell ref="P57:R57"/>
    <mergeCell ref="S57:U57"/>
    <mergeCell ref="V57:X57"/>
    <mergeCell ref="Y57:AA57"/>
    <mergeCell ref="AB57:AD57"/>
    <mergeCell ref="AE57:AG57"/>
    <mergeCell ref="AH56:AJ56"/>
    <mergeCell ref="AK56:AM56"/>
    <mergeCell ref="AN56:AP56"/>
    <mergeCell ref="AQ56:AS56"/>
    <mergeCell ref="AT56:AV56"/>
    <mergeCell ref="AW56:AY56"/>
    <mergeCell ref="AZ55:BB55"/>
    <mergeCell ref="BC55:BE55"/>
    <mergeCell ref="J56:K56"/>
    <mergeCell ref="N56:O56"/>
    <mergeCell ref="P56:R56"/>
    <mergeCell ref="S56:U56"/>
    <mergeCell ref="V56:X56"/>
    <mergeCell ref="Y56:AA56"/>
    <mergeCell ref="AB56:AD56"/>
    <mergeCell ref="AE56:AG56"/>
    <mergeCell ref="AH55:AJ55"/>
    <mergeCell ref="AK55:AM55"/>
    <mergeCell ref="AN55:AP55"/>
    <mergeCell ref="AQ55:AS55"/>
    <mergeCell ref="AT55:AV55"/>
    <mergeCell ref="AW55:AY55"/>
    <mergeCell ref="P55:R55"/>
    <mergeCell ref="S55:U55"/>
    <mergeCell ref="V55:X55"/>
    <mergeCell ref="Y55:AA55"/>
    <mergeCell ref="AB55:AD55"/>
    <mergeCell ref="AE55:AG55"/>
    <mergeCell ref="AQ54:AS54"/>
    <mergeCell ref="AT54:AV54"/>
    <mergeCell ref="AW54:AY54"/>
    <mergeCell ref="AZ54:BB54"/>
    <mergeCell ref="BC54:BE54"/>
    <mergeCell ref="A55:C58"/>
    <mergeCell ref="D55:F58"/>
    <mergeCell ref="G55:I58"/>
    <mergeCell ref="J55:K55"/>
    <mergeCell ref="N55:O55"/>
    <mergeCell ref="Y54:AA54"/>
    <mergeCell ref="AB54:AD54"/>
    <mergeCell ref="AE54:AG54"/>
    <mergeCell ref="AH54:AJ54"/>
    <mergeCell ref="AK54:AM54"/>
    <mergeCell ref="AN54:AP54"/>
    <mergeCell ref="AQ53:AS53"/>
    <mergeCell ref="AT53:AV53"/>
    <mergeCell ref="AW53:AY53"/>
    <mergeCell ref="AZ53:BB53"/>
    <mergeCell ref="BC53:BE53"/>
    <mergeCell ref="J54:K54"/>
    <mergeCell ref="N54:O54"/>
    <mergeCell ref="P54:R54"/>
    <mergeCell ref="S54:U54"/>
    <mergeCell ref="V54:X54"/>
    <mergeCell ref="Y53:AA53"/>
    <mergeCell ref="AB53:AD53"/>
    <mergeCell ref="AE53:AG53"/>
    <mergeCell ref="AH53:AJ53"/>
    <mergeCell ref="AK53:AM53"/>
    <mergeCell ref="AN53:AP53"/>
    <mergeCell ref="AQ52:AS52"/>
    <mergeCell ref="AT52:AV52"/>
    <mergeCell ref="AW52:AY52"/>
    <mergeCell ref="AZ52:BB52"/>
    <mergeCell ref="BC52:BE52"/>
    <mergeCell ref="J53:K53"/>
    <mergeCell ref="N53:O53"/>
    <mergeCell ref="P53:R53"/>
    <mergeCell ref="S53:U53"/>
    <mergeCell ref="V53:X53"/>
    <mergeCell ref="Y52:AA52"/>
    <mergeCell ref="AB52:AD52"/>
    <mergeCell ref="AE52:AG52"/>
    <mergeCell ref="AH52:AJ52"/>
    <mergeCell ref="AK52:AM52"/>
    <mergeCell ref="AN52:AP52"/>
    <mergeCell ref="AQ51:AS51"/>
    <mergeCell ref="AT51:AV51"/>
    <mergeCell ref="AW51:AY51"/>
    <mergeCell ref="AZ51:BB51"/>
    <mergeCell ref="BC51:BE51"/>
    <mergeCell ref="J52:K52"/>
    <mergeCell ref="N52:O52"/>
    <mergeCell ref="P52:R52"/>
    <mergeCell ref="S52:U52"/>
    <mergeCell ref="V52:X52"/>
    <mergeCell ref="Y51:AA51"/>
    <mergeCell ref="AB51:AD51"/>
    <mergeCell ref="AE51:AG51"/>
    <mergeCell ref="AH51:AJ51"/>
    <mergeCell ref="AK51:AM51"/>
    <mergeCell ref="AN51:AP51"/>
    <mergeCell ref="AZ50:BB50"/>
    <mergeCell ref="BC50:BE50"/>
    <mergeCell ref="A51:C54"/>
    <mergeCell ref="D51:F54"/>
    <mergeCell ref="G51:I54"/>
    <mergeCell ref="J51:K51"/>
    <mergeCell ref="N51:O51"/>
    <mergeCell ref="P51:R51"/>
    <mergeCell ref="S51:U51"/>
    <mergeCell ref="V51:X51"/>
    <mergeCell ref="AH50:AJ50"/>
    <mergeCell ref="AK50:AM50"/>
    <mergeCell ref="AN50:AP50"/>
    <mergeCell ref="AQ50:AS50"/>
    <mergeCell ref="AT50:AV50"/>
    <mergeCell ref="AW50:AY50"/>
    <mergeCell ref="AZ49:BB49"/>
    <mergeCell ref="BC49:BE49"/>
    <mergeCell ref="J50:K50"/>
    <mergeCell ref="N50:O50"/>
    <mergeCell ref="P50:R50"/>
    <mergeCell ref="S50:U50"/>
    <mergeCell ref="V50:X50"/>
    <mergeCell ref="Y50:AA50"/>
    <mergeCell ref="AB50:AD50"/>
    <mergeCell ref="AE50:AG50"/>
    <mergeCell ref="AH49:AJ49"/>
    <mergeCell ref="AK49:AM49"/>
    <mergeCell ref="AN49:AP49"/>
    <mergeCell ref="AQ49:AS49"/>
    <mergeCell ref="AT49:AV49"/>
    <mergeCell ref="AW49:AY49"/>
    <mergeCell ref="AZ48:BB48"/>
    <mergeCell ref="BC48:BE48"/>
    <mergeCell ref="J49:K49"/>
    <mergeCell ref="N49:O49"/>
    <mergeCell ref="P49:R49"/>
    <mergeCell ref="S49:U49"/>
    <mergeCell ref="V49:X49"/>
    <mergeCell ref="Y49:AA49"/>
    <mergeCell ref="AB49:AD49"/>
    <mergeCell ref="AE49:AG49"/>
    <mergeCell ref="AH48:AJ48"/>
    <mergeCell ref="AK48:AM48"/>
    <mergeCell ref="AN48:AP48"/>
    <mergeCell ref="AQ48:AS48"/>
    <mergeCell ref="AT48:AV48"/>
    <mergeCell ref="AW48:AY48"/>
    <mergeCell ref="AZ47:BB47"/>
    <mergeCell ref="BC47:BE47"/>
    <mergeCell ref="J48:K48"/>
    <mergeCell ref="N48:O48"/>
    <mergeCell ref="P48:R48"/>
    <mergeCell ref="S48:U48"/>
    <mergeCell ref="V48:X48"/>
    <mergeCell ref="Y48:AA48"/>
    <mergeCell ref="AB48:AD48"/>
    <mergeCell ref="AE48:AG48"/>
    <mergeCell ref="AH47:AJ47"/>
    <mergeCell ref="AK47:AM47"/>
    <mergeCell ref="AN47:AP47"/>
    <mergeCell ref="AQ47:AS47"/>
    <mergeCell ref="AT47:AV47"/>
    <mergeCell ref="AW47:AY47"/>
    <mergeCell ref="P47:R47"/>
    <mergeCell ref="S47:U47"/>
    <mergeCell ref="V47:X47"/>
    <mergeCell ref="Y47:AA47"/>
    <mergeCell ref="AB47:AD47"/>
    <mergeCell ref="AE47:AG47"/>
    <mergeCell ref="AQ46:AS46"/>
    <mergeCell ref="AT46:AV46"/>
    <mergeCell ref="AW46:AY46"/>
    <mergeCell ref="AZ46:BB46"/>
    <mergeCell ref="BC46:BE46"/>
    <mergeCell ref="A47:C50"/>
    <mergeCell ref="D47:F50"/>
    <mergeCell ref="G47:I50"/>
    <mergeCell ref="J47:K47"/>
    <mergeCell ref="N47:O47"/>
    <mergeCell ref="AQ45:BE45"/>
    <mergeCell ref="BC44:BE44"/>
    <mergeCell ref="BB40:BC40"/>
    <mergeCell ref="BD40:BE40"/>
    <mergeCell ref="AR42:BE43"/>
    <mergeCell ref="AB46:AD46"/>
    <mergeCell ref="AE46:AG46"/>
    <mergeCell ref="AH46:AJ46"/>
    <mergeCell ref="AK46:AM46"/>
    <mergeCell ref="AN46:AP46"/>
    <mergeCell ref="AL40:AM40"/>
    <mergeCell ref="AT39:AU39"/>
    <mergeCell ref="AV39:AW39"/>
    <mergeCell ref="AX39:AY39"/>
    <mergeCell ref="AZ39:BA39"/>
    <mergeCell ref="I40:J40"/>
    <mergeCell ref="BD37:BE39"/>
    <mergeCell ref="AT40:AU40"/>
    <mergeCell ref="Q40:R40"/>
    <mergeCell ref="AV40:AW40"/>
    <mergeCell ref="AX40:AY40"/>
    <mergeCell ref="AA40:AB40"/>
    <mergeCell ref="AP40:AQ40"/>
    <mergeCell ref="AJ40:AK40"/>
    <mergeCell ref="AA37:AB39"/>
    <mergeCell ref="BB39:BC39"/>
    <mergeCell ref="A45:C46"/>
    <mergeCell ref="D45:F46"/>
    <mergeCell ref="G45:I46"/>
    <mergeCell ref="G42:Z43"/>
    <mergeCell ref="A42:F43"/>
    <mergeCell ref="J45:M46"/>
    <mergeCell ref="V45:X46"/>
    <mergeCell ref="N45:O46"/>
    <mergeCell ref="P45:R46"/>
    <mergeCell ref="S45:U46"/>
    <mergeCell ref="Y45:AA46"/>
    <mergeCell ref="AB45:AP45"/>
    <mergeCell ref="AN40:AO40"/>
    <mergeCell ref="AF38:AO38"/>
    <mergeCell ref="AF39:AG39"/>
    <mergeCell ref="AH39:AI39"/>
    <mergeCell ref="AD40:AE40"/>
    <mergeCell ref="AL39:AM39"/>
    <mergeCell ref="AD38:AE39"/>
    <mergeCell ref="AF40:AG40"/>
    <mergeCell ref="BC22:BE22"/>
    <mergeCell ref="AT28:AV28"/>
    <mergeCell ref="AW28:AY28"/>
    <mergeCell ref="BC28:BE28"/>
    <mergeCell ref="BC27:BE27"/>
    <mergeCell ref="AZ25:BB25"/>
    <mergeCell ref="AT26:AV26"/>
    <mergeCell ref="AW25:AY25"/>
    <mergeCell ref="BC25:BE25"/>
    <mergeCell ref="AW26:AY26"/>
    <mergeCell ref="AB22:AD22"/>
    <mergeCell ref="AE22:AG22"/>
    <mergeCell ref="AH22:AJ22"/>
    <mergeCell ref="BC26:BE26"/>
    <mergeCell ref="AW24:AY24"/>
    <mergeCell ref="BC24:BE24"/>
    <mergeCell ref="AZ26:BB26"/>
    <mergeCell ref="AH26:AJ26"/>
    <mergeCell ref="AE26:AG26"/>
    <mergeCell ref="AN24:AP24"/>
    <mergeCell ref="AT27:AV27"/>
    <mergeCell ref="AW27:AY27"/>
    <mergeCell ref="AN27:AP27"/>
    <mergeCell ref="AR37:BC37"/>
    <mergeCell ref="AR38:AS39"/>
    <mergeCell ref="AR40:AS40"/>
    <mergeCell ref="AN39:AO39"/>
    <mergeCell ref="AT22:AV22"/>
    <mergeCell ref="AW22:AY22"/>
    <mergeCell ref="AQ22:AS22"/>
    <mergeCell ref="AH40:AI40"/>
    <mergeCell ref="AT38:BC38"/>
    <mergeCell ref="AZ40:BA40"/>
    <mergeCell ref="AN22:AP22"/>
    <mergeCell ref="AN28:AP28"/>
    <mergeCell ref="AT24:AV24"/>
    <mergeCell ref="AH28:AJ28"/>
    <mergeCell ref="BC21:BE21"/>
    <mergeCell ref="AZ21:BB21"/>
    <mergeCell ref="AB21:AD21"/>
    <mergeCell ref="AE21:AG21"/>
    <mergeCell ref="AH21:AJ21"/>
    <mergeCell ref="AN21:AP21"/>
    <mergeCell ref="AQ21:AS21"/>
    <mergeCell ref="AT21:AV21"/>
    <mergeCell ref="AW21:AY21"/>
    <mergeCell ref="BC19:BE19"/>
    <mergeCell ref="AB20:AD20"/>
    <mergeCell ref="AE20:AG20"/>
    <mergeCell ref="AH20:AJ20"/>
    <mergeCell ref="AN20:AP20"/>
    <mergeCell ref="AQ20:AS20"/>
    <mergeCell ref="AT20:AV20"/>
    <mergeCell ref="AW20:AY20"/>
    <mergeCell ref="BC20:BE20"/>
    <mergeCell ref="AZ20:BB20"/>
    <mergeCell ref="AE19:AG19"/>
    <mergeCell ref="AH19:AJ19"/>
    <mergeCell ref="AN19:AP19"/>
    <mergeCell ref="AQ19:AS19"/>
    <mergeCell ref="AT19:AV19"/>
    <mergeCell ref="AW19:AY19"/>
    <mergeCell ref="AQ18:AS18"/>
    <mergeCell ref="AT18:AV18"/>
    <mergeCell ref="AW18:AY18"/>
    <mergeCell ref="BC18:BE18"/>
    <mergeCell ref="A19:C22"/>
    <mergeCell ref="D19:F22"/>
    <mergeCell ref="G19:I22"/>
    <mergeCell ref="J19:K19"/>
    <mergeCell ref="N19:O19"/>
    <mergeCell ref="AB19:AD19"/>
    <mergeCell ref="AQ17:AS17"/>
    <mergeCell ref="AT17:AV17"/>
    <mergeCell ref="AW17:AY17"/>
    <mergeCell ref="BC17:BE17"/>
    <mergeCell ref="J18:K18"/>
    <mergeCell ref="N18:O18"/>
    <mergeCell ref="AB18:AD18"/>
    <mergeCell ref="AE18:AG18"/>
    <mergeCell ref="AH18:AJ18"/>
    <mergeCell ref="AN18:AP18"/>
    <mergeCell ref="AQ16:AS16"/>
    <mergeCell ref="AT16:AV16"/>
    <mergeCell ref="AW16:AY16"/>
    <mergeCell ref="BC16:BE16"/>
    <mergeCell ref="J17:K17"/>
    <mergeCell ref="N17:O17"/>
    <mergeCell ref="AB17:AD17"/>
    <mergeCell ref="AE17:AG17"/>
    <mergeCell ref="AH17:AJ17"/>
    <mergeCell ref="AN17:AP17"/>
    <mergeCell ref="J16:K16"/>
    <mergeCell ref="N16:O16"/>
    <mergeCell ref="AB16:AD16"/>
    <mergeCell ref="AE16:AG16"/>
    <mergeCell ref="AH16:AJ16"/>
    <mergeCell ref="AN16:AP16"/>
    <mergeCell ref="AB15:AD15"/>
    <mergeCell ref="AE15:AG15"/>
    <mergeCell ref="AH15:AJ15"/>
    <mergeCell ref="AN15:AP15"/>
    <mergeCell ref="AK15:AM15"/>
    <mergeCell ref="BC15:BE15"/>
    <mergeCell ref="A7:C10"/>
    <mergeCell ref="D7:F10"/>
    <mergeCell ref="G7:I10"/>
    <mergeCell ref="A11:C14"/>
    <mergeCell ref="D11:F14"/>
    <mergeCell ref="G11:I14"/>
    <mergeCell ref="U40:V40"/>
    <mergeCell ref="O37:Z37"/>
    <mergeCell ref="K40:L40"/>
    <mergeCell ref="A37:L37"/>
    <mergeCell ref="O38:P39"/>
    <mergeCell ref="O40:P40"/>
    <mergeCell ref="A40:B40"/>
    <mergeCell ref="Y40:Z40"/>
    <mergeCell ref="W40:X40"/>
    <mergeCell ref="E40:F40"/>
    <mergeCell ref="C40:D40"/>
    <mergeCell ref="C39:D39"/>
    <mergeCell ref="E39:F39"/>
    <mergeCell ref="A35:C35"/>
    <mergeCell ref="G39:H39"/>
    <mergeCell ref="S40:T40"/>
    <mergeCell ref="G40:H40"/>
    <mergeCell ref="M40:N40"/>
    <mergeCell ref="A38:B39"/>
    <mergeCell ref="G35:I35"/>
    <mergeCell ref="I39:J39"/>
    <mergeCell ref="W39:X39"/>
    <mergeCell ref="K39:L39"/>
    <mergeCell ref="Q39:R39"/>
    <mergeCell ref="S39:T39"/>
    <mergeCell ref="D35:F35"/>
    <mergeCell ref="D27:F30"/>
    <mergeCell ref="G27:I30"/>
    <mergeCell ref="D31:F34"/>
    <mergeCell ref="G31:I34"/>
    <mergeCell ref="J35:AA35"/>
    <mergeCell ref="C38:L38"/>
    <mergeCell ref="Q38:Z38"/>
    <mergeCell ref="D23:F26"/>
    <mergeCell ref="D15:F18"/>
    <mergeCell ref="AW12:AY12"/>
    <mergeCell ref="BC12:BE12"/>
    <mergeCell ref="AQ12:AS12"/>
    <mergeCell ref="AT12:AV12"/>
    <mergeCell ref="BC14:BE14"/>
    <mergeCell ref="S14:U14"/>
    <mergeCell ref="AB14:AD14"/>
    <mergeCell ref="AQ13:AS13"/>
    <mergeCell ref="AN12:AP12"/>
    <mergeCell ref="AH11:AJ11"/>
    <mergeCell ref="AN11:AP11"/>
    <mergeCell ref="J11:K11"/>
    <mergeCell ref="N11:O11"/>
    <mergeCell ref="P11:R11"/>
    <mergeCell ref="S11:U11"/>
    <mergeCell ref="Y12:AA12"/>
    <mergeCell ref="AB12:AD12"/>
    <mergeCell ref="AE12:AG12"/>
    <mergeCell ref="G1:I2"/>
    <mergeCell ref="G3:I6"/>
    <mergeCell ref="AH12:AJ12"/>
    <mergeCell ref="AW10:AY10"/>
    <mergeCell ref="BC10:BE10"/>
    <mergeCell ref="AZ11:BB11"/>
    <mergeCell ref="AW11:AY11"/>
    <mergeCell ref="BC11:BE11"/>
    <mergeCell ref="J12:K12"/>
    <mergeCell ref="N12:O12"/>
    <mergeCell ref="P12:R12"/>
    <mergeCell ref="S12:U12"/>
    <mergeCell ref="V12:X12"/>
    <mergeCell ref="AH10:AJ10"/>
    <mergeCell ref="AN10:AP10"/>
    <mergeCell ref="AQ10:AS10"/>
    <mergeCell ref="AT10:AV10"/>
    <mergeCell ref="AK10:AM10"/>
    <mergeCell ref="V11:X11"/>
    <mergeCell ref="Y11:AA11"/>
    <mergeCell ref="AB11:AD11"/>
    <mergeCell ref="AE11:AG11"/>
    <mergeCell ref="AW9:AY9"/>
    <mergeCell ref="BC9:BE9"/>
    <mergeCell ref="J10:K10"/>
    <mergeCell ref="N10:O10"/>
    <mergeCell ref="P10:R10"/>
    <mergeCell ref="S10:U10"/>
    <mergeCell ref="V10:X10"/>
    <mergeCell ref="Y10:AA10"/>
    <mergeCell ref="AB10:AD10"/>
    <mergeCell ref="AE10:AG10"/>
    <mergeCell ref="AE9:AG9"/>
    <mergeCell ref="AH9:AJ9"/>
    <mergeCell ref="AN9:AP9"/>
    <mergeCell ref="AQ9:AS9"/>
    <mergeCell ref="AT9:AV9"/>
    <mergeCell ref="AK9:AM9"/>
    <mergeCell ref="AT8:AV8"/>
    <mergeCell ref="AW8:AY8"/>
    <mergeCell ref="BC8:BE8"/>
    <mergeCell ref="J9:K9"/>
    <mergeCell ref="N9:O9"/>
    <mergeCell ref="P9:R9"/>
    <mergeCell ref="S9:U9"/>
    <mergeCell ref="V9:X9"/>
    <mergeCell ref="Y9:AA9"/>
    <mergeCell ref="AB9:AD9"/>
    <mergeCell ref="AB8:AD8"/>
    <mergeCell ref="AE8:AG8"/>
    <mergeCell ref="AH8:AJ8"/>
    <mergeCell ref="AN8:AP8"/>
    <mergeCell ref="AK8:AM8"/>
    <mergeCell ref="AQ8:AS8"/>
    <mergeCell ref="AN7:AP7"/>
    <mergeCell ref="AK7:AM7"/>
    <mergeCell ref="AQ7:AS7"/>
    <mergeCell ref="AT7:AV7"/>
    <mergeCell ref="AW7:AY7"/>
    <mergeCell ref="BC7:BE7"/>
    <mergeCell ref="V14:X14"/>
    <mergeCell ref="Y14:AA14"/>
    <mergeCell ref="J7:K7"/>
    <mergeCell ref="N7:O7"/>
    <mergeCell ref="P7:R7"/>
    <mergeCell ref="S7:U7"/>
    <mergeCell ref="P8:R8"/>
    <mergeCell ref="S8:U8"/>
    <mergeCell ref="V8:X8"/>
    <mergeCell ref="Y8:AA8"/>
    <mergeCell ref="AT14:AV14"/>
    <mergeCell ref="AW14:AY14"/>
    <mergeCell ref="AE14:AG14"/>
    <mergeCell ref="AH14:AJ14"/>
    <mergeCell ref="AN14:AP14"/>
    <mergeCell ref="AQ14:AS14"/>
    <mergeCell ref="BC13:BE13"/>
    <mergeCell ref="AB13:AD13"/>
    <mergeCell ref="AE13:AG13"/>
    <mergeCell ref="AH13:AJ13"/>
    <mergeCell ref="AN13:AP13"/>
    <mergeCell ref="V7:X7"/>
    <mergeCell ref="Y7:AA7"/>
    <mergeCell ref="AB7:AD7"/>
    <mergeCell ref="AE7:AG7"/>
    <mergeCell ref="AH7:AJ7"/>
    <mergeCell ref="P13:R13"/>
    <mergeCell ref="S13:U13"/>
    <mergeCell ref="AT13:AV13"/>
    <mergeCell ref="AW13:AY13"/>
    <mergeCell ref="V13:X13"/>
    <mergeCell ref="Y13:AA13"/>
    <mergeCell ref="AQ27:AS27"/>
    <mergeCell ref="AQ28:AS28"/>
    <mergeCell ref="AK27:AM27"/>
    <mergeCell ref="Y27:AA27"/>
    <mergeCell ref="AB27:AD27"/>
    <mergeCell ref="AH27:AJ27"/>
    <mergeCell ref="Y28:AA28"/>
    <mergeCell ref="AB28:AD28"/>
    <mergeCell ref="AK28:AM28"/>
    <mergeCell ref="N28:O28"/>
    <mergeCell ref="P28:R28"/>
    <mergeCell ref="S28:U28"/>
    <mergeCell ref="AE27:AG27"/>
    <mergeCell ref="AE28:AG28"/>
    <mergeCell ref="N27:O27"/>
    <mergeCell ref="P27:R27"/>
    <mergeCell ref="S27:U27"/>
    <mergeCell ref="V27:X27"/>
    <mergeCell ref="V28:X28"/>
    <mergeCell ref="AT25:AV25"/>
    <mergeCell ref="AH25:AJ25"/>
    <mergeCell ref="AN25:AP25"/>
    <mergeCell ref="AQ25:AS25"/>
    <mergeCell ref="AK25:AM25"/>
    <mergeCell ref="AN26:AP26"/>
    <mergeCell ref="AQ26:AS26"/>
    <mergeCell ref="AK26:AM26"/>
    <mergeCell ref="AH24:AJ24"/>
    <mergeCell ref="N26:O26"/>
    <mergeCell ref="P26:R26"/>
    <mergeCell ref="S26:U26"/>
    <mergeCell ref="V26:X26"/>
    <mergeCell ref="Y26:AA26"/>
    <mergeCell ref="AB26:AD26"/>
    <mergeCell ref="N25:O25"/>
    <mergeCell ref="P25:R25"/>
    <mergeCell ref="S25:U25"/>
    <mergeCell ref="AE25:AG25"/>
    <mergeCell ref="V25:X25"/>
    <mergeCell ref="Y25:AA25"/>
    <mergeCell ref="AB25:AD25"/>
    <mergeCell ref="AQ23:AS23"/>
    <mergeCell ref="AT23:AV23"/>
    <mergeCell ref="AW23:AY23"/>
    <mergeCell ref="BC23:BE23"/>
    <mergeCell ref="V24:X24"/>
    <mergeCell ref="Y24:AA24"/>
    <mergeCell ref="AB24:AD24"/>
    <mergeCell ref="AE24:AG24"/>
    <mergeCell ref="AQ24:AS24"/>
    <mergeCell ref="AZ24:BB24"/>
    <mergeCell ref="AK34:AM34"/>
    <mergeCell ref="AT33:AV33"/>
    <mergeCell ref="AW33:AY33"/>
    <mergeCell ref="AN33:AP33"/>
    <mergeCell ref="AQ33:AS33"/>
    <mergeCell ref="AB23:AD23"/>
    <mergeCell ref="AE23:AG23"/>
    <mergeCell ref="AH23:AJ23"/>
    <mergeCell ref="AN23:AP23"/>
    <mergeCell ref="AK23:AM23"/>
    <mergeCell ref="AB34:AD34"/>
    <mergeCell ref="AE33:AG33"/>
    <mergeCell ref="AH33:AJ33"/>
    <mergeCell ref="BC34:BE34"/>
    <mergeCell ref="AE34:AG34"/>
    <mergeCell ref="AH34:AJ34"/>
    <mergeCell ref="AN34:AP34"/>
    <mergeCell ref="AQ34:AS34"/>
    <mergeCell ref="AT34:AV34"/>
    <mergeCell ref="AW34:AY34"/>
    <mergeCell ref="AB33:AD33"/>
    <mergeCell ref="AE32:AG32"/>
    <mergeCell ref="AH32:AJ32"/>
    <mergeCell ref="BC33:BE33"/>
    <mergeCell ref="J34:K34"/>
    <mergeCell ref="N34:O34"/>
    <mergeCell ref="P34:R34"/>
    <mergeCell ref="S34:U34"/>
    <mergeCell ref="V34:X34"/>
    <mergeCell ref="Y34:AA34"/>
    <mergeCell ref="AQ31:AS31"/>
    <mergeCell ref="AT32:AV32"/>
    <mergeCell ref="AW32:AY32"/>
    <mergeCell ref="BC32:BE32"/>
    <mergeCell ref="J33:K33"/>
    <mergeCell ref="N33:O33"/>
    <mergeCell ref="P33:R33"/>
    <mergeCell ref="S33:U33"/>
    <mergeCell ref="V33:X33"/>
    <mergeCell ref="Y33:AA33"/>
    <mergeCell ref="S32:U32"/>
    <mergeCell ref="V32:X32"/>
    <mergeCell ref="Y32:AA32"/>
    <mergeCell ref="AB32:AD32"/>
    <mergeCell ref="AN32:AP32"/>
    <mergeCell ref="AQ32:AS32"/>
    <mergeCell ref="S31:U31"/>
    <mergeCell ref="V31:X31"/>
    <mergeCell ref="Y31:AA31"/>
    <mergeCell ref="AB31:AD31"/>
    <mergeCell ref="BC31:BE31"/>
    <mergeCell ref="AE31:AG31"/>
    <mergeCell ref="AH31:AJ31"/>
    <mergeCell ref="AT31:AV31"/>
    <mergeCell ref="AW31:AY31"/>
    <mergeCell ref="AN31:AP31"/>
    <mergeCell ref="AH30:AJ30"/>
    <mergeCell ref="AN30:AP30"/>
    <mergeCell ref="AQ30:AS30"/>
    <mergeCell ref="AT30:AV30"/>
    <mergeCell ref="AW30:AY30"/>
    <mergeCell ref="BC30:BE30"/>
    <mergeCell ref="AZ30:BB30"/>
    <mergeCell ref="AT6:AV6"/>
    <mergeCell ref="AW6:AY6"/>
    <mergeCell ref="BC6:BE6"/>
    <mergeCell ref="AE29:AG29"/>
    <mergeCell ref="AH29:AJ29"/>
    <mergeCell ref="AN29:AP29"/>
    <mergeCell ref="AQ29:AS29"/>
    <mergeCell ref="AT29:AV29"/>
    <mergeCell ref="AW29:AY29"/>
    <mergeCell ref="BC29:BE29"/>
    <mergeCell ref="AW4:AY4"/>
    <mergeCell ref="BC4:BE4"/>
    <mergeCell ref="AH5:AJ5"/>
    <mergeCell ref="AN5:AP5"/>
    <mergeCell ref="AQ5:AS5"/>
    <mergeCell ref="AT5:AV5"/>
    <mergeCell ref="AW5:AY5"/>
    <mergeCell ref="BC5:BE5"/>
    <mergeCell ref="AK4:AM4"/>
    <mergeCell ref="AH4:AJ4"/>
    <mergeCell ref="AW35:AY35"/>
    <mergeCell ref="BC35:BE35"/>
    <mergeCell ref="J4:K4"/>
    <mergeCell ref="N4:O4"/>
    <mergeCell ref="P4:R4"/>
    <mergeCell ref="S4:U4"/>
    <mergeCell ref="V4:X4"/>
    <mergeCell ref="Y4:AA4"/>
    <mergeCell ref="P29:R29"/>
    <mergeCell ref="AT4:AV4"/>
    <mergeCell ref="AN4:AP4"/>
    <mergeCell ref="AQ4:AS4"/>
    <mergeCell ref="AH6:AJ6"/>
    <mergeCell ref="AN6:AP6"/>
    <mergeCell ref="AQ6:AS6"/>
    <mergeCell ref="AK5:AM5"/>
    <mergeCell ref="AK6:AM6"/>
    <mergeCell ref="AT3:AV3"/>
    <mergeCell ref="AW3:AY3"/>
    <mergeCell ref="BC3:BE3"/>
    <mergeCell ref="Y3:AA3"/>
    <mergeCell ref="AQ3:AS3"/>
    <mergeCell ref="AZ3:BB3"/>
    <mergeCell ref="AQ1:BE1"/>
    <mergeCell ref="AQ2:AS2"/>
    <mergeCell ref="AT2:AV2"/>
    <mergeCell ref="AW2:AY2"/>
    <mergeCell ref="BC2:BE2"/>
    <mergeCell ref="AZ2:BB2"/>
    <mergeCell ref="P32:R32"/>
    <mergeCell ref="AH2:AJ2"/>
    <mergeCell ref="AN2:AP2"/>
    <mergeCell ref="AB1:AP1"/>
    <mergeCell ref="AB3:AD3"/>
    <mergeCell ref="AE3:AG3"/>
    <mergeCell ref="AH3:AJ3"/>
    <mergeCell ref="AN3:AP3"/>
    <mergeCell ref="AK2:AM2"/>
    <mergeCell ref="AK3:AM3"/>
    <mergeCell ref="J27:K27"/>
    <mergeCell ref="A31:C34"/>
    <mergeCell ref="Y30:AA30"/>
    <mergeCell ref="P31:R31"/>
    <mergeCell ref="P30:R30"/>
    <mergeCell ref="S30:U30"/>
    <mergeCell ref="V30:X30"/>
    <mergeCell ref="J31:K31"/>
    <mergeCell ref="J32:K32"/>
    <mergeCell ref="N32:O32"/>
    <mergeCell ref="P23:R23"/>
    <mergeCell ref="J20:K20"/>
    <mergeCell ref="J21:K21"/>
    <mergeCell ref="J22:K22"/>
    <mergeCell ref="J29:K29"/>
    <mergeCell ref="J24:K24"/>
    <mergeCell ref="J23:K23"/>
    <mergeCell ref="J28:K28"/>
    <mergeCell ref="J25:K25"/>
    <mergeCell ref="J26:K26"/>
    <mergeCell ref="S24:U24"/>
    <mergeCell ref="Y29:AA29"/>
    <mergeCell ref="Y22:AA22"/>
    <mergeCell ref="A23:C26"/>
    <mergeCell ref="G23:I26"/>
    <mergeCell ref="A27:C30"/>
    <mergeCell ref="J30:K30"/>
    <mergeCell ref="V23:X23"/>
    <mergeCell ref="Y23:AA23"/>
    <mergeCell ref="N23:O23"/>
    <mergeCell ref="V20:X20"/>
    <mergeCell ref="P24:R24"/>
    <mergeCell ref="S22:U22"/>
    <mergeCell ref="V22:X22"/>
    <mergeCell ref="N20:O20"/>
    <mergeCell ref="N21:O21"/>
    <mergeCell ref="N22:O22"/>
    <mergeCell ref="N24:O24"/>
    <mergeCell ref="P22:R22"/>
    <mergeCell ref="S23:U23"/>
    <mergeCell ref="Y16:AA16"/>
    <mergeCell ref="P17:R17"/>
    <mergeCell ref="S17:U17"/>
    <mergeCell ref="Y20:AA20"/>
    <mergeCell ref="P21:R21"/>
    <mergeCell ref="S21:U21"/>
    <mergeCell ref="V21:X21"/>
    <mergeCell ref="Y21:AA21"/>
    <mergeCell ref="P20:R20"/>
    <mergeCell ref="S20:U20"/>
    <mergeCell ref="P19:R19"/>
    <mergeCell ref="S19:U19"/>
    <mergeCell ref="V19:X19"/>
    <mergeCell ref="Y19:AA19"/>
    <mergeCell ref="A15:C18"/>
    <mergeCell ref="G15:I18"/>
    <mergeCell ref="J15:K15"/>
    <mergeCell ref="Y18:AA18"/>
    <mergeCell ref="P18:R18"/>
    <mergeCell ref="S18:U18"/>
    <mergeCell ref="S29:U29"/>
    <mergeCell ref="V29:X29"/>
    <mergeCell ref="S15:U15"/>
    <mergeCell ref="V15:X15"/>
    <mergeCell ref="V17:X17"/>
    <mergeCell ref="Y17:AA17"/>
    <mergeCell ref="S16:U16"/>
    <mergeCell ref="V16:X16"/>
    <mergeCell ref="Y15:AA15"/>
    <mergeCell ref="V18:X18"/>
    <mergeCell ref="J13:K13"/>
    <mergeCell ref="N13:O13"/>
    <mergeCell ref="N29:O29"/>
    <mergeCell ref="AE35:AG35"/>
    <mergeCell ref="AB35:AD35"/>
    <mergeCell ref="AB29:AD29"/>
    <mergeCell ref="N31:O31"/>
    <mergeCell ref="AE30:AG30"/>
    <mergeCell ref="AB30:AD30"/>
    <mergeCell ref="N30:O30"/>
    <mergeCell ref="P6:R6"/>
    <mergeCell ref="V3:X3"/>
    <mergeCell ref="J14:K14"/>
    <mergeCell ref="N14:O14"/>
    <mergeCell ref="P16:R16"/>
    <mergeCell ref="J8:K8"/>
    <mergeCell ref="N8:O8"/>
    <mergeCell ref="N15:O15"/>
    <mergeCell ref="P15:R15"/>
    <mergeCell ref="P14:R14"/>
    <mergeCell ref="AE5:AG5"/>
    <mergeCell ref="AB4:AD4"/>
    <mergeCell ref="D3:F6"/>
    <mergeCell ref="AE6:AG6"/>
    <mergeCell ref="S6:U6"/>
    <mergeCell ref="V6:X6"/>
    <mergeCell ref="Y6:AA6"/>
    <mergeCell ref="AB6:AD6"/>
    <mergeCell ref="J6:K6"/>
    <mergeCell ref="N6:O6"/>
    <mergeCell ref="N5:O5"/>
    <mergeCell ref="P5:R5"/>
    <mergeCell ref="S5:U5"/>
    <mergeCell ref="V5:X5"/>
    <mergeCell ref="Y5:AA5"/>
    <mergeCell ref="AB5:AD5"/>
    <mergeCell ref="J3:K3"/>
    <mergeCell ref="N3:O3"/>
    <mergeCell ref="A3:C6"/>
    <mergeCell ref="Y1:AA2"/>
    <mergeCell ref="AB2:AD2"/>
    <mergeCell ref="AE2:AG2"/>
    <mergeCell ref="J1:M2"/>
    <mergeCell ref="N1:O2"/>
    <mergeCell ref="AE4:AG4"/>
    <mergeCell ref="J5:K5"/>
    <mergeCell ref="AQ11:AS11"/>
    <mergeCell ref="AT11:AV11"/>
    <mergeCell ref="AQ15:AS15"/>
    <mergeCell ref="A1:C2"/>
    <mergeCell ref="V1:X2"/>
    <mergeCell ref="D1:F2"/>
    <mergeCell ref="P3:R3"/>
    <mergeCell ref="S3:U3"/>
    <mergeCell ref="P1:R2"/>
    <mergeCell ref="S1:U2"/>
    <mergeCell ref="AK17:AM17"/>
    <mergeCell ref="AK18:AM18"/>
    <mergeCell ref="AK11:AM11"/>
    <mergeCell ref="AK12:AM12"/>
    <mergeCell ref="AK13:AM13"/>
    <mergeCell ref="AK14:AM14"/>
    <mergeCell ref="AK30:AM30"/>
    <mergeCell ref="AK31:AM31"/>
    <mergeCell ref="AK24:AM24"/>
    <mergeCell ref="AK16:AM16"/>
    <mergeCell ref="AZ14:BB14"/>
    <mergeCell ref="AZ15:BB15"/>
    <mergeCell ref="AZ16:BB16"/>
    <mergeCell ref="AT15:AV15"/>
    <mergeCell ref="AW15:AY15"/>
    <mergeCell ref="AZ17:BB17"/>
    <mergeCell ref="AZ8:BB8"/>
    <mergeCell ref="AZ9:BB9"/>
    <mergeCell ref="AZ10:BB10"/>
    <mergeCell ref="AK32:AM32"/>
    <mergeCell ref="AK33:AM33"/>
    <mergeCell ref="AK19:AM19"/>
    <mergeCell ref="AK20:AM20"/>
    <mergeCell ref="AK21:AM21"/>
    <mergeCell ref="AK22:AM22"/>
    <mergeCell ref="AK29:AM29"/>
    <mergeCell ref="AZ18:BB18"/>
    <mergeCell ref="AZ19:BB19"/>
    <mergeCell ref="AZ22:BB22"/>
    <mergeCell ref="AZ23:BB23"/>
    <mergeCell ref="AZ4:BB4"/>
    <mergeCell ref="AZ5:BB5"/>
    <mergeCell ref="AZ12:BB12"/>
    <mergeCell ref="AZ13:BB13"/>
    <mergeCell ref="AZ6:BB6"/>
    <mergeCell ref="AZ7:BB7"/>
    <mergeCell ref="AZ32:BB32"/>
    <mergeCell ref="AZ33:BB33"/>
    <mergeCell ref="AZ34:BB34"/>
    <mergeCell ref="AZ35:BB35"/>
    <mergeCell ref="AZ27:BB27"/>
    <mergeCell ref="AZ28:BB28"/>
    <mergeCell ref="AZ29:BB29"/>
    <mergeCell ref="AZ31:BB31"/>
    <mergeCell ref="U39:V39"/>
    <mergeCell ref="AT35:AV35"/>
    <mergeCell ref="AK35:AM35"/>
    <mergeCell ref="AH35:AJ35"/>
    <mergeCell ref="AN35:AP35"/>
    <mergeCell ref="AQ35:AS35"/>
    <mergeCell ref="Y39:Z39"/>
    <mergeCell ref="AJ39:AK39"/>
    <mergeCell ref="AD37:AO37"/>
  </mergeCells>
  <phoneticPr fontId="1"/>
  <dataValidations count="4">
    <dataValidation type="list" operator="lessThanOrEqual" allowBlank="1" showInputMessage="1" sqref="M3:M34 M47:M78">
      <formula1>"1,2,3,4,5,6,7,8,9,10,11,12,13,14,15,16,17,18,19,20"</formula1>
    </dataValidation>
    <dataValidation type="list" allowBlank="1" showInputMessage="1" sqref="A3:C34 A47:C78">
      <formula1>"LDK1,LDK2,LD1,LD2,DK1,DK2,居間1,居間2,食事室1,食事室2,台所1,台所2,寝室1,寝室2,寝室3,子供部屋1,子供部屋2,子供部屋3,洋室1,洋室2,洋室3,洋室4,和室1,和室2,和室3,和室4,"</formula1>
    </dataValidation>
    <dataValidation type="list" allowBlank="1" showInputMessage="1" showErrorMessage="1" errorTitle="方位" error="北、東、南、西、上から選んでください" sqref="N3:O34 N47:O78">
      <formula1>"北,東,南,西,上"</formula1>
    </dataValidation>
    <dataValidation type="list" allowBlank="1" showInputMessage="1" sqref="J3:K34 J47:K78">
      <formula1>"AW,AD,SW,SD,WW,WD,北,東,南,西,上"</formula1>
    </dataValidation>
  </dataValidations>
  <pageMargins left="0.39370078740157483" right="0.39370078740157483" top="1.1811023622047245" bottom="0.19685039370078741" header="0.9055118110236221" footer="0.51181102362204722"/>
  <pageSetup paperSize="9" orientation="landscape" verticalDpi="0" r:id="rId1"/>
  <headerFooter alignWithMargins="0">
    <oddHeader>&amp;C&amp;12単純開口率及び方位別開口比計算シート</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使用方法</vt:lpstr>
      <vt:lpstr>入力シート</vt:lpstr>
      <vt:lpstr>記入例</vt:lpstr>
      <vt:lpstr>記入例!Print_Area</vt:lpstr>
      <vt:lpstr>使用方法!Print_Area</vt:lpstr>
      <vt:lpstr>入力シート!Print_Area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ハウスプラス住宅保証</dc:creator>
  <cp:lastModifiedBy>岡 禎大</cp:lastModifiedBy>
  <cp:lastPrinted>2003-12-05T06:44:09Z</cp:lastPrinted>
  <dcterms:created xsi:type="dcterms:W3CDTF">2002-04-12T06:42:34Z</dcterms:created>
  <dcterms:modified xsi:type="dcterms:W3CDTF">2019-04-19T01:17:26Z</dcterms:modified>
</cp:coreProperties>
</file>